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 tabRatio="766"/>
  </bookViews>
  <sheets>
    <sheet name="Janeiro" sheetId="3" r:id="rId1"/>
  </sheets>
  <calcPr calcId="152511"/>
  <fileRecoveryPr autoRecover="0"/>
</workbook>
</file>

<file path=xl/calcChain.xml><?xml version="1.0" encoding="utf-8"?>
<calcChain xmlns="http://schemas.openxmlformats.org/spreadsheetml/2006/main">
  <c r="H89" i="3" l="1"/>
  <c r="H63" i="3" l="1"/>
  <c r="H60" i="3" l="1"/>
  <c r="H57" i="3"/>
  <c r="H54" i="3"/>
  <c r="H52" i="3"/>
  <c r="H36" i="3"/>
  <c r="H32" i="3"/>
  <c r="H34" i="3"/>
  <c r="H6" i="3"/>
  <c r="H73" i="3"/>
  <c r="H15" i="3"/>
  <c r="H12" i="3"/>
  <c r="H25" i="3"/>
  <c r="H22" i="3"/>
  <c r="H84" i="3"/>
  <c r="H81" i="3"/>
  <c r="H3" i="3"/>
  <c r="H8" i="3" s="1"/>
  <c r="H40" i="3"/>
  <c r="H42" i="3" s="1"/>
  <c r="H46" i="3"/>
  <c r="H48" i="3" s="1"/>
  <c r="H67" i="3"/>
  <c r="H77" i="3" s="1"/>
  <c r="H70" i="3"/>
  <c r="H28" i="3" l="1"/>
  <c r="H18" i="3"/>
  <c r="H87" i="3"/>
</calcChain>
</file>

<file path=xl/sharedStrings.xml><?xml version="1.0" encoding="utf-8"?>
<sst xmlns="http://schemas.openxmlformats.org/spreadsheetml/2006/main" count="149" uniqueCount="31">
  <si>
    <t>Despesa</t>
  </si>
  <si>
    <t>Evento</t>
  </si>
  <si>
    <t>Vr. Unitário</t>
  </si>
  <si>
    <t>Qtd.</t>
  </si>
  <si>
    <t>Vr. Total</t>
  </si>
  <si>
    <t>TOTAL:</t>
  </si>
  <si>
    <t>Total:</t>
  </si>
  <si>
    <t>NICÁCIO LEMES DE ALMEIDA JUNIOR - CONSELHEIRO TITULAR</t>
  </si>
  <si>
    <t>FORÚM DE PRESIDENTES - BRASÍLIA-DF</t>
  </si>
  <si>
    <t>REUNIÃO AMPLIADA CAU/BR - BRASÍLIA-DF</t>
  </si>
  <si>
    <t>PLANEJAMENTO ESTATÉGICO CAU - BRASÍLIA-DF</t>
  </si>
  <si>
    <t>Diária Nacional</t>
  </si>
  <si>
    <t>ANA RITA MACIEL RIBEIRO - CONSELHEIRA TITULAR</t>
  </si>
  <si>
    <t>SÉRGIO SILVA DOS SANTOS - CONSELHEIRO TITULAR</t>
  </si>
  <si>
    <t>Diária Estadual</t>
  </si>
  <si>
    <t>23/01/2014 À 25/01/2014</t>
  </si>
  <si>
    <t>Deslocamento</t>
  </si>
  <si>
    <t>1ª REUNIÃO ORDINÁRIA DA COMISSÃO DE ENSINO E EXERCÍCIO PROFISSIONAL - SEDE DO CAU/MT</t>
  </si>
  <si>
    <t>24ª REUNIÃO PLENÁRIA ORDINÁRIA - SEDE DO CAU/MT</t>
  </si>
  <si>
    <t>1ª REUNIÃO ORDINÁRIA DA COMISSÃO DE ÉTICA E DISCIPLINA PROFISSIONAL - SEDE DO CAU/MT</t>
  </si>
  <si>
    <t>22/01/2014 E 24/01/2014</t>
  </si>
  <si>
    <t>1ª REUNIÃO ORDINÁRIA DA COMISSÃO DE ATOS ADMINISTRATIVOS E FINANÇAS - SEDE DO CAU/MT</t>
  </si>
  <si>
    <t>LAURO BOA SORTE CARNEIRO - CONSELHEIRO SUPLENTE</t>
  </si>
  <si>
    <t>HIGOR NEVES DE OLIVEIRA - CONSELHEIRO TITULAR</t>
  </si>
  <si>
    <t>BENEDITO LIBÂNIO NETO - CONSELHEIRO SUPLENTE</t>
  </si>
  <si>
    <t>22/01/2014 E 23/01/2014</t>
  </si>
  <si>
    <t>GERALDO AUGUSTO PERRUPATO DE SOUZA - CONSELHEIRO SUPLENTE</t>
  </si>
  <si>
    <t>LUCIANO NAREZI DE BRITO - CONSELHEIRO SUPLENTE</t>
  </si>
  <si>
    <t>23/01/2014 E 24/01/2014</t>
  </si>
  <si>
    <t>1ª REUNIÃO ORDINÁRIA DA COMISSÃO DE ENSINO, EXERCÍCIO E FORMAÇÃO PROFISSIONAL - SEDE DO CAU/MT</t>
  </si>
  <si>
    <t>ÉDER BISPO SANTOS - CONSELHEIRO 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</si>
</sst>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1" x14ac:knownFonts="1">
    <font>
      <sz val="10"/>
      <name val="Arial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9" fontId="0" fillId="0" borderId="0" xfId="1" applyFont="1"/>
    <xf numFmtId="0" fontId="0" fillId="0" borderId="0" xfId="0" applyAlignment="1">
      <alignment horizontal="center"/>
    </xf>
    <xf numFmtId="14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NumberFormat="1" applyFont="1" applyAlignment="1" applyProtection="1">
      <alignment horizontal="left" vertical="top" wrapText="1" readingOrder="1"/>
      <protection locked="0"/>
    </xf>
    <xf numFmtId="164" fontId="7" fillId="0" borderId="0" xfId="1" applyNumberFormat="1" applyFont="1" applyAlignment="1" applyProtection="1">
      <alignment horizontal="right" vertical="top" wrapText="1" readingOrder="1"/>
    </xf>
    <xf numFmtId="14" fontId="2" fillId="2" borderId="0" xfId="1" applyNumberFormat="1" applyFont="1" applyFill="1" applyAlignment="1" applyProtection="1">
      <alignment horizontal="right" vertical="top" wrapText="1" readingOrder="1"/>
      <protection locked="0"/>
    </xf>
    <xf numFmtId="9" fontId="5" fillId="0" borderId="0" xfId="1" applyFont="1" applyAlignment="1" applyProtection="1">
      <alignment horizontal="right" vertical="top" wrapText="1" readingOrder="1"/>
      <protection locked="0"/>
    </xf>
    <xf numFmtId="164" fontId="10" fillId="0" borderId="0" xfId="0" applyNumberFormat="1" applyFont="1" applyAlignment="1">
      <alignment horizontal="right" readingOrder="1"/>
    </xf>
    <xf numFmtId="0" fontId="0" fillId="0" borderId="0" xfId="0" applyAlignment="1">
      <alignment horizontal="right" readingOrder="1"/>
    </xf>
    <xf numFmtId="9" fontId="3" fillId="0" borderId="0" xfId="1" applyFont="1" applyAlignment="1" applyProtection="1">
      <alignment horizontal="center" vertical="top" wrapText="1" readingOrder="1"/>
      <protection locked="0"/>
    </xf>
    <xf numFmtId="0" fontId="0" fillId="0" borderId="0" xfId="0" applyNumberFormat="1" applyAlignment="1">
      <alignment horizontal="left"/>
    </xf>
    <xf numFmtId="9" fontId="0" fillId="0" borderId="0" xfId="1" applyFont="1" applyAlignment="1">
      <alignment horizontal="right" vertical="top" readingOrder="1"/>
    </xf>
    <xf numFmtId="0" fontId="0" fillId="0" borderId="0" xfId="1" applyNumberFormat="1" applyFont="1" applyAlignment="1">
      <alignment horizontal="left" vertical="top" readingOrder="1"/>
    </xf>
    <xf numFmtId="9" fontId="3" fillId="0" borderId="0" xfId="1" applyFont="1" applyAlignment="1" applyProtection="1">
      <alignment vertical="center" wrapText="1" readingOrder="1"/>
      <protection locked="0"/>
    </xf>
    <xf numFmtId="164" fontId="3" fillId="0" borderId="0" xfId="1" applyNumberFormat="1" applyFont="1" applyAlignment="1" applyProtection="1">
      <alignment vertical="center" wrapText="1" readingOrder="1"/>
      <protection locked="0"/>
    </xf>
    <xf numFmtId="2" fontId="3" fillId="0" borderId="0" xfId="1" applyNumberFormat="1" applyFont="1" applyAlignment="1" applyProtection="1">
      <alignment vertical="center" wrapText="1" readingOrder="1"/>
      <protection locked="0"/>
    </xf>
    <xf numFmtId="164" fontId="3" fillId="0" borderId="0" xfId="1" applyNumberFormat="1" applyFont="1" applyAlignment="1" applyProtection="1">
      <alignment vertical="center" wrapText="1" readingOrder="1"/>
    </xf>
    <xf numFmtId="14" fontId="2" fillId="0" borderId="0" xfId="1" applyNumberFormat="1" applyFont="1" applyFill="1" applyAlignment="1" applyProtection="1">
      <alignment vertical="top" wrapText="1" readingOrder="1"/>
      <protection locked="0"/>
    </xf>
    <xf numFmtId="9" fontId="7" fillId="0" borderId="0" xfId="1" applyFont="1" applyAlignment="1" applyProtection="1">
      <alignment horizontal="right" vertical="top" wrapText="1" readingOrder="1"/>
      <protection locked="0"/>
    </xf>
    <xf numFmtId="9" fontId="0" fillId="0" borderId="0" xfId="1" applyFont="1" applyAlignment="1">
      <alignment horizontal="right" vertical="top" readingOrder="1"/>
    </xf>
    <xf numFmtId="0" fontId="0" fillId="0" borderId="0" xfId="1" applyNumberFormat="1" applyFont="1" applyAlignment="1">
      <alignment horizontal="left" vertical="top" readingOrder="1"/>
    </xf>
    <xf numFmtId="0" fontId="3" fillId="0" borderId="0" xfId="1" applyNumberFormat="1" applyFont="1" applyAlignment="1" applyProtection="1">
      <alignment horizontal="left" vertical="top" wrapText="1" readingOrder="1"/>
      <protection locked="0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9" fontId="7" fillId="0" borderId="0" xfId="1" applyFont="1" applyAlignment="1" applyProtection="1">
      <alignment horizontal="right" vertical="top" wrapText="1" readingOrder="1"/>
      <protection locked="0"/>
    </xf>
    <xf numFmtId="9" fontId="0" fillId="0" borderId="0" xfId="1" applyFont="1" applyAlignment="1">
      <alignment horizontal="right" vertical="top" readingOrder="1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14" fontId="2" fillId="2" borderId="0" xfId="1" applyNumberFormat="1" applyFont="1" applyFill="1" applyAlignment="1" applyProtection="1">
      <alignment horizontal="left" vertical="top" wrapText="1" readingOrder="1"/>
      <protection locked="0"/>
    </xf>
    <xf numFmtId="14" fontId="0" fillId="0" borderId="0" xfId="1" applyNumberFormat="1" applyFont="1" applyAlignment="1">
      <alignment horizontal="left" vertical="top" readingOrder="1"/>
    </xf>
    <xf numFmtId="0" fontId="2" fillId="2" borderId="0" xfId="1" applyNumberFormat="1" applyFont="1" applyFill="1" applyAlignment="1" applyProtection="1">
      <alignment horizontal="left" vertical="top" wrapText="1" readingOrder="1"/>
      <protection locked="0"/>
    </xf>
    <xf numFmtId="0" fontId="0" fillId="0" borderId="0" xfId="1" applyNumberFormat="1" applyFont="1" applyAlignment="1">
      <alignment horizontal="left" vertical="top" readingOrder="1"/>
    </xf>
    <xf numFmtId="9" fontId="3" fillId="0" borderId="0" xfId="1" applyFont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top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  <protection locked="0"/>
    </xf>
    <xf numFmtId="2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</xf>
    <xf numFmtId="0" fontId="1" fillId="3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 vertical="top" readingOrder="1"/>
    </xf>
    <xf numFmtId="0" fontId="8" fillId="0" borderId="0" xfId="0" applyFont="1" applyAlignment="1" applyProtection="1">
      <alignment horizontal="right" vertical="top" wrapText="1" readingOrder="1"/>
      <protection locked="0"/>
    </xf>
    <xf numFmtId="0" fontId="9" fillId="0" borderId="0" xfId="0" applyFont="1" applyAlignment="1">
      <alignment horizontal="right" vertical="top" readingOrder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tabSelected="1" topLeftCell="A22" zoomScaleNormal="100" workbookViewId="0">
      <selection activeCell="H89" sqref="H89"/>
    </sheetView>
  </sheetViews>
  <sheetFormatPr defaultRowHeight="12.75" x14ac:dyDescent="0.2"/>
  <cols>
    <col min="1" max="1" width="12.42578125" style="3" customWidth="1"/>
    <col min="2" max="2" width="11.28515625" style="13" customWidth="1"/>
    <col min="3" max="3" width="4" style="13" customWidth="1"/>
    <col min="4" max="4" width="40" style="13" customWidth="1"/>
    <col min="5" max="5" width="62.5703125" style="13" customWidth="1"/>
    <col min="6" max="6" width="12.42578125" style="11" customWidth="1"/>
    <col min="7" max="7" width="6.140625" style="11" customWidth="1"/>
    <col min="8" max="8" width="14" style="11" customWidth="1"/>
    <col min="9" max="9" width="12.140625" style="1" customWidth="1"/>
    <col min="10" max="10" width="8.5703125" style="1" customWidth="1"/>
    <col min="11" max="16384" width="9.140625" style="1"/>
  </cols>
  <sheetData>
    <row r="1" spans="1:9" ht="17.100000000000001" customHeight="1" x14ac:dyDescent="0.2">
      <c r="A1" s="38" t="s">
        <v>12</v>
      </c>
      <c r="B1" s="39"/>
      <c r="C1" s="39"/>
      <c r="D1" s="39"/>
      <c r="E1" s="39"/>
      <c r="F1" s="39"/>
      <c r="G1" s="39"/>
      <c r="H1" s="39"/>
    </row>
    <row r="2" spans="1:9" s="5" customFormat="1" ht="12.75" customHeight="1" x14ac:dyDescent="0.2">
      <c r="A2" s="25">
        <v>41657</v>
      </c>
      <c r="B2" s="29" t="s">
        <v>0</v>
      </c>
      <c r="C2" s="30"/>
      <c r="D2" s="31" t="s">
        <v>1</v>
      </c>
      <c r="E2" s="32"/>
      <c r="F2" s="8" t="s">
        <v>2</v>
      </c>
      <c r="G2" s="8" t="s">
        <v>3</v>
      </c>
      <c r="H2" s="8" t="s">
        <v>4</v>
      </c>
      <c r="I2" s="4"/>
    </row>
    <row r="3" spans="1:9" ht="15.75" customHeight="1" x14ac:dyDescent="0.2">
      <c r="A3" s="20"/>
      <c r="B3" s="33" t="s">
        <v>16</v>
      </c>
      <c r="C3" s="33"/>
      <c r="D3" s="34" t="s">
        <v>18</v>
      </c>
      <c r="E3" s="32"/>
      <c r="F3" s="17">
        <v>125</v>
      </c>
      <c r="G3" s="18">
        <v>1</v>
      </c>
      <c r="H3" s="19">
        <f>F3*G3</f>
        <v>125</v>
      </c>
      <c r="I3" s="2"/>
    </row>
    <row r="4" spans="1:9" ht="15.75" customHeight="1" x14ac:dyDescent="0.2">
      <c r="A4" s="12"/>
      <c r="B4" s="16"/>
      <c r="C4" s="16"/>
      <c r="D4" s="34"/>
      <c r="E4" s="32"/>
      <c r="F4" s="17"/>
      <c r="G4" s="18"/>
      <c r="H4" s="19"/>
      <c r="I4" s="2"/>
    </row>
    <row r="5" spans="1:9" s="5" customFormat="1" ht="12.75" customHeight="1" x14ac:dyDescent="0.2">
      <c r="A5" s="25">
        <v>41662</v>
      </c>
      <c r="B5" s="29" t="s">
        <v>0</v>
      </c>
      <c r="C5" s="30"/>
      <c r="D5" s="31" t="s">
        <v>1</v>
      </c>
      <c r="E5" s="32"/>
      <c r="F5" s="8" t="s">
        <v>2</v>
      </c>
      <c r="G5" s="8" t="s">
        <v>3</v>
      </c>
      <c r="H5" s="8" t="s">
        <v>4</v>
      </c>
      <c r="I5" s="4"/>
    </row>
    <row r="6" spans="1:9" ht="15.75" customHeight="1" x14ac:dyDescent="0.2">
      <c r="A6" s="20"/>
      <c r="B6" s="33" t="s">
        <v>16</v>
      </c>
      <c r="C6" s="33"/>
      <c r="D6" s="34" t="s">
        <v>21</v>
      </c>
      <c r="E6" s="32"/>
      <c r="F6" s="17">
        <v>125</v>
      </c>
      <c r="G6" s="18">
        <v>1</v>
      </c>
      <c r="H6" s="19">
        <f>F6*G6</f>
        <v>125</v>
      </c>
      <c r="I6" s="2"/>
    </row>
    <row r="7" spans="1:9" ht="15.75" customHeight="1" x14ac:dyDescent="0.2">
      <c r="A7" s="12"/>
      <c r="B7" s="16"/>
      <c r="C7" s="16"/>
      <c r="D7" s="34"/>
      <c r="E7" s="32"/>
      <c r="F7" s="17"/>
      <c r="G7" s="18"/>
      <c r="H7" s="19"/>
      <c r="I7" s="2"/>
    </row>
    <row r="8" spans="1:9" x14ac:dyDescent="0.2">
      <c r="A8" s="12"/>
      <c r="B8" s="26" t="s">
        <v>6</v>
      </c>
      <c r="C8" s="27"/>
      <c r="D8" s="27"/>
      <c r="E8" s="27"/>
      <c r="F8" s="27"/>
      <c r="G8" s="27"/>
      <c r="H8" s="7">
        <f>H3+H6</f>
        <v>250</v>
      </c>
      <c r="I8" s="2"/>
    </row>
    <row r="9" spans="1:9" x14ac:dyDescent="0.2">
      <c r="A9" s="12"/>
      <c r="B9" s="6"/>
      <c r="C9" s="23"/>
      <c r="D9" s="23"/>
      <c r="E9" s="23"/>
      <c r="F9" s="22"/>
      <c r="G9" s="22"/>
      <c r="H9" s="9"/>
      <c r="I9" s="2"/>
    </row>
    <row r="10" spans="1:9" ht="17.100000000000001" customHeight="1" x14ac:dyDescent="0.2">
      <c r="A10" s="38" t="s">
        <v>24</v>
      </c>
      <c r="B10" s="39"/>
      <c r="C10" s="39"/>
      <c r="D10" s="39"/>
      <c r="E10" s="39"/>
      <c r="F10" s="39"/>
      <c r="G10" s="39"/>
      <c r="H10" s="39"/>
    </row>
    <row r="11" spans="1:9" s="5" customFormat="1" ht="12.75" customHeight="1" x14ac:dyDescent="0.2">
      <c r="A11" s="25">
        <v>41657</v>
      </c>
      <c r="B11" s="29" t="s">
        <v>0</v>
      </c>
      <c r="C11" s="30"/>
      <c r="D11" s="31" t="s">
        <v>1</v>
      </c>
      <c r="E11" s="32"/>
      <c r="F11" s="8" t="s">
        <v>2</v>
      </c>
      <c r="G11" s="8" t="s">
        <v>3</v>
      </c>
      <c r="H11" s="8" t="s">
        <v>4</v>
      </c>
      <c r="I11" s="4"/>
    </row>
    <row r="12" spans="1:9" ht="15.75" customHeight="1" x14ac:dyDescent="0.2">
      <c r="A12" s="20"/>
      <c r="B12" s="33" t="s">
        <v>16</v>
      </c>
      <c r="C12" s="33"/>
      <c r="D12" s="34" t="s">
        <v>18</v>
      </c>
      <c r="E12" s="32"/>
      <c r="F12" s="17">
        <v>125</v>
      </c>
      <c r="G12" s="18">
        <v>1</v>
      </c>
      <c r="H12" s="19">
        <f>F12*G12</f>
        <v>125</v>
      </c>
      <c r="I12" s="2"/>
    </row>
    <row r="13" spans="1:9" ht="15.75" customHeight="1" x14ac:dyDescent="0.2">
      <c r="A13" s="12"/>
      <c r="B13" s="16"/>
      <c r="C13" s="16"/>
      <c r="D13" s="34"/>
      <c r="E13" s="32"/>
      <c r="F13" s="17"/>
      <c r="G13" s="18"/>
      <c r="H13" s="19"/>
      <c r="I13" s="2"/>
    </row>
    <row r="14" spans="1:9" s="5" customFormat="1" ht="12.75" customHeight="1" x14ac:dyDescent="0.2">
      <c r="A14" s="28" t="s">
        <v>25</v>
      </c>
      <c r="B14" s="29" t="s">
        <v>0</v>
      </c>
      <c r="C14" s="30"/>
      <c r="D14" s="31" t="s">
        <v>1</v>
      </c>
      <c r="E14" s="32"/>
      <c r="F14" s="8" t="s">
        <v>2</v>
      </c>
      <c r="G14" s="8" t="s">
        <v>3</v>
      </c>
      <c r="H14" s="8" t="s">
        <v>4</v>
      </c>
      <c r="I14" s="4"/>
    </row>
    <row r="15" spans="1:9" ht="15.75" customHeight="1" x14ac:dyDescent="0.2">
      <c r="A15" s="28"/>
      <c r="B15" s="33" t="s">
        <v>16</v>
      </c>
      <c r="C15" s="33"/>
      <c r="D15" s="34" t="s">
        <v>29</v>
      </c>
      <c r="E15" s="32"/>
      <c r="F15" s="35">
        <v>125</v>
      </c>
      <c r="G15" s="36">
        <v>1</v>
      </c>
      <c r="H15" s="37">
        <f>F15*G15</f>
        <v>125</v>
      </c>
      <c r="I15" s="2"/>
    </row>
    <row r="16" spans="1:9" ht="15.75" customHeight="1" x14ac:dyDescent="0.2">
      <c r="A16" s="12"/>
      <c r="B16" s="33"/>
      <c r="C16" s="33"/>
      <c r="D16" s="34" t="s">
        <v>21</v>
      </c>
      <c r="E16" s="32"/>
      <c r="F16" s="35"/>
      <c r="G16" s="36"/>
      <c r="H16" s="37"/>
      <c r="I16" s="2"/>
    </row>
    <row r="17" spans="1:9" ht="15.75" customHeight="1" x14ac:dyDescent="0.2">
      <c r="A17" s="12"/>
      <c r="B17" s="16"/>
      <c r="C17" s="16"/>
      <c r="D17" s="34"/>
      <c r="E17" s="32"/>
      <c r="F17" s="17"/>
      <c r="G17" s="18"/>
      <c r="H17" s="19"/>
      <c r="I17" s="2"/>
    </row>
    <row r="18" spans="1:9" x14ac:dyDescent="0.2">
      <c r="A18" s="12"/>
      <c r="B18" s="26" t="s">
        <v>6</v>
      </c>
      <c r="C18" s="27"/>
      <c r="D18" s="27"/>
      <c r="E18" s="27"/>
      <c r="F18" s="27"/>
      <c r="G18" s="27"/>
      <c r="H18" s="7">
        <f>H12+H15</f>
        <v>250</v>
      </c>
      <c r="I18" s="2"/>
    </row>
    <row r="19" spans="1:9" x14ac:dyDescent="0.2">
      <c r="A19" s="12"/>
      <c r="B19" s="21"/>
      <c r="C19" s="22"/>
      <c r="D19" s="22"/>
      <c r="E19" s="22"/>
      <c r="F19" s="22"/>
      <c r="G19" s="22"/>
      <c r="H19" s="7"/>
      <c r="I19" s="2"/>
    </row>
    <row r="20" spans="1:9" ht="17.100000000000001" customHeight="1" x14ac:dyDescent="0.2">
      <c r="A20" s="38" t="s">
        <v>30</v>
      </c>
      <c r="B20" s="39"/>
      <c r="C20" s="39"/>
      <c r="D20" s="39"/>
      <c r="E20" s="39"/>
      <c r="F20" s="39"/>
      <c r="G20" s="39"/>
      <c r="H20" s="39"/>
    </row>
    <row r="21" spans="1:9" s="5" customFormat="1" ht="12.75" customHeight="1" x14ac:dyDescent="0.2">
      <c r="A21" s="25">
        <v>41657</v>
      </c>
      <c r="B21" s="29" t="s">
        <v>0</v>
      </c>
      <c r="C21" s="30"/>
      <c r="D21" s="31" t="s">
        <v>1</v>
      </c>
      <c r="E21" s="32"/>
      <c r="F21" s="8" t="s">
        <v>2</v>
      </c>
      <c r="G21" s="8" t="s">
        <v>3</v>
      </c>
      <c r="H21" s="8" t="s">
        <v>4</v>
      </c>
      <c r="I21" s="4"/>
    </row>
    <row r="22" spans="1:9" ht="15.75" customHeight="1" x14ac:dyDescent="0.2">
      <c r="A22" s="20"/>
      <c r="B22" s="33" t="s">
        <v>16</v>
      </c>
      <c r="C22" s="33"/>
      <c r="D22" s="34" t="s">
        <v>18</v>
      </c>
      <c r="E22" s="32"/>
      <c r="F22" s="17">
        <v>125</v>
      </c>
      <c r="G22" s="18">
        <v>1</v>
      </c>
      <c r="H22" s="19">
        <f>F22*G22</f>
        <v>125</v>
      </c>
      <c r="I22" s="2"/>
    </row>
    <row r="23" spans="1:9" ht="15.75" customHeight="1" x14ac:dyDescent="0.2">
      <c r="A23" s="12"/>
      <c r="B23" s="16"/>
      <c r="C23" s="16"/>
      <c r="D23" s="34"/>
      <c r="E23" s="32"/>
      <c r="F23" s="17"/>
      <c r="G23" s="18"/>
      <c r="H23" s="19"/>
      <c r="I23" s="2"/>
    </row>
    <row r="24" spans="1:9" s="5" customFormat="1" ht="12.75" customHeight="1" x14ac:dyDescent="0.2">
      <c r="A24" s="28" t="s">
        <v>20</v>
      </c>
      <c r="B24" s="29" t="s">
        <v>0</v>
      </c>
      <c r="C24" s="30"/>
      <c r="D24" s="31" t="s">
        <v>1</v>
      </c>
      <c r="E24" s="32"/>
      <c r="F24" s="8" t="s">
        <v>2</v>
      </c>
      <c r="G24" s="8" t="s">
        <v>3</v>
      </c>
      <c r="H24" s="8" t="s">
        <v>4</v>
      </c>
      <c r="I24" s="4"/>
    </row>
    <row r="25" spans="1:9" ht="15.75" customHeight="1" x14ac:dyDescent="0.2">
      <c r="A25" s="28"/>
      <c r="B25" s="33" t="s">
        <v>16</v>
      </c>
      <c r="C25" s="33"/>
      <c r="D25" s="34" t="s">
        <v>17</v>
      </c>
      <c r="E25" s="32"/>
      <c r="F25" s="35">
        <v>125</v>
      </c>
      <c r="G25" s="36">
        <v>1</v>
      </c>
      <c r="H25" s="37">
        <f>F25*G25</f>
        <v>125</v>
      </c>
      <c r="I25" s="2"/>
    </row>
    <row r="26" spans="1:9" ht="15.75" customHeight="1" x14ac:dyDescent="0.2">
      <c r="A26" s="12"/>
      <c r="B26" s="33"/>
      <c r="C26" s="33"/>
      <c r="D26" s="34" t="s">
        <v>19</v>
      </c>
      <c r="E26" s="32"/>
      <c r="F26" s="35"/>
      <c r="G26" s="36"/>
      <c r="H26" s="37"/>
      <c r="I26" s="2"/>
    </row>
    <row r="27" spans="1:9" ht="15.75" customHeight="1" x14ac:dyDescent="0.2">
      <c r="A27" s="12"/>
      <c r="B27" s="16"/>
      <c r="C27" s="16"/>
      <c r="D27" s="34"/>
      <c r="E27" s="32"/>
      <c r="F27" s="17"/>
      <c r="G27" s="18"/>
      <c r="H27" s="19"/>
      <c r="I27" s="2"/>
    </row>
    <row r="28" spans="1:9" x14ac:dyDescent="0.2">
      <c r="A28" s="12"/>
      <c r="B28" s="26" t="s">
        <v>6</v>
      </c>
      <c r="C28" s="27"/>
      <c r="D28" s="27"/>
      <c r="E28" s="27"/>
      <c r="F28" s="27"/>
      <c r="G28" s="27"/>
      <c r="H28" s="7">
        <f>H22+H25</f>
        <v>250</v>
      </c>
      <c r="I28" s="2"/>
    </row>
    <row r="29" spans="1:9" x14ac:dyDescent="0.2">
      <c r="A29" s="12"/>
      <c r="B29" s="21"/>
      <c r="C29" s="22"/>
      <c r="D29" s="22"/>
      <c r="E29" s="22"/>
      <c r="F29" s="22"/>
      <c r="G29" s="22"/>
      <c r="H29" s="7"/>
      <c r="I29" s="2"/>
    </row>
    <row r="30" spans="1:9" ht="17.100000000000001" customHeight="1" x14ac:dyDescent="0.2">
      <c r="A30" s="38" t="s">
        <v>26</v>
      </c>
      <c r="B30" s="39"/>
      <c r="C30" s="39"/>
      <c r="D30" s="39"/>
      <c r="E30" s="39"/>
      <c r="F30" s="39"/>
      <c r="G30" s="39"/>
      <c r="H30" s="39"/>
    </row>
    <row r="31" spans="1:9" s="5" customFormat="1" ht="12.75" customHeight="1" x14ac:dyDescent="0.2">
      <c r="A31" s="25">
        <v>41657</v>
      </c>
      <c r="B31" s="29" t="s">
        <v>0</v>
      </c>
      <c r="C31" s="30"/>
      <c r="D31" s="31" t="s">
        <v>1</v>
      </c>
      <c r="E31" s="32"/>
      <c r="F31" s="8" t="s">
        <v>2</v>
      </c>
      <c r="G31" s="8" t="s">
        <v>3</v>
      </c>
      <c r="H31" s="8" t="s">
        <v>4</v>
      </c>
      <c r="I31" s="4"/>
    </row>
    <row r="32" spans="1:9" ht="15.75" customHeight="1" x14ac:dyDescent="0.2">
      <c r="A32" s="20"/>
      <c r="B32" s="33" t="s">
        <v>14</v>
      </c>
      <c r="C32" s="33"/>
      <c r="D32" s="34" t="s">
        <v>18</v>
      </c>
      <c r="E32" s="32"/>
      <c r="F32" s="17">
        <v>250</v>
      </c>
      <c r="G32" s="18">
        <v>1.5</v>
      </c>
      <c r="H32" s="19">
        <f>F32*G32</f>
        <v>375</v>
      </c>
      <c r="I32" s="2"/>
    </row>
    <row r="33" spans="1:9" ht="15.75" customHeight="1" x14ac:dyDescent="0.2">
      <c r="A33" s="12"/>
      <c r="B33" s="16"/>
      <c r="C33" s="16"/>
      <c r="D33" s="34"/>
      <c r="E33" s="32"/>
      <c r="F33" s="17"/>
      <c r="G33" s="18"/>
      <c r="H33" s="19"/>
      <c r="I33" s="2"/>
    </row>
    <row r="34" spans="1:9" ht="15.75" customHeight="1" x14ac:dyDescent="0.2">
      <c r="A34" s="20"/>
      <c r="B34" s="33" t="s">
        <v>16</v>
      </c>
      <c r="C34" s="33"/>
      <c r="D34" s="34" t="s">
        <v>18</v>
      </c>
      <c r="E34" s="32"/>
      <c r="F34" s="17">
        <v>101.7</v>
      </c>
      <c r="G34" s="18">
        <v>1</v>
      </c>
      <c r="H34" s="19">
        <f>F34*G34</f>
        <v>101.7</v>
      </c>
      <c r="I34" s="2"/>
    </row>
    <row r="35" spans="1:9" ht="15.75" customHeight="1" x14ac:dyDescent="0.2">
      <c r="A35" s="12"/>
      <c r="B35" s="16"/>
      <c r="C35" s="16"/>
      <c r="D35" s="34"/>
      <c r="E35" s="32"/>
      <c r="F35" s="17"/>
      <c r="G35" s="18"/>
      <c r="H35" s="19"/>
      <c r="I35" s="2"/>
    </row>
    <row r="36" spans="1:9" x14ac:dyDescent="0.2">
      <c r="A36" s="12"/>
      <c r="B36" s="26" t="s">
        <v>6</v>
      </c>
      <c r="C36" s="27"/>
      <c r="D36" s="27"/>
      <c r="E36" s="27"/>
      <c r="F36" s="27"/>
      <c r="G36" s="27"/>
      <c r="H36" s="7">
        <f>H32+H34</f>
        <v>476.7</v>
      </c>
      <c r="I36" s="2"/>
    </row>
    <row r="37" spans="1:9" x14ac:dyDescent="0.2">
      <c r="A37" s="12"/>
      <c r="B37" s="6"/>
      <c r="C37" s="23"/>
      <c r="D37" s="23"/>
      <c r="E37" s="23"/>
      <c r="F37" s="22"/>
      <c r="G37" s="22"/>
      <c r="H37" s="9"/>
      <c r="I37" s="2"/>
    </row>
    <row r="38" spans="1:9" ht="17.100000000000001" customHeight="1" x14ac:dyDescent="0.2">
      <c r="A38" s="38" t="s">
        <v>23</v>
      </c>
      <c r="B38" s="39"/>
      <c r="C38" s="39"/>
      <c r="D38" s="39"/>
      <c r="E38" s="39"/>
      <c r="F38" s="39"/>
      <c r="G38" s="39"/>
      <c r="H38" s="39"/>
    </row>
    <row r="39" spans="1:9" s="5" customFormat="1" ht="12.75" customHeight="1" x14ac:dyDescent="0.2">
      <c r="A39" s="25">
        <v>41657</v>
      </c>
      <c r="B39" s="29" t="s">
        <v>0</v>
      </c>
      <c r="C39" s="30"/>
      <c r="D39" s="31" t="s">
        <v>1</v>
      </c>
      <c r="E39" s="32"/>
      <c r="F39" s="8" t="s">
        <v>2</v>
      </c>
      <c r="G39" s="8" t="s">
        <v>3</v>
      </c>
      <c r="H39" s="8" t="s">
        <v>4</v>
      </c>
      <c r="I39" s="4"/>
    </row>
    <row r="40" spans="1:9" ht="15.75" customHeight="1" x14ac:dyDescent="0.2">
      <c r="A40" s="20"/>
      <c r="B40" s="33" t="s">
        <v>16</v>
      </c>
      <c r="C40" s="33"/>
      <c r="D40" s="34" t="s">
        <v>18</v>
      </c>
      <c r="E40" s="32"/>
      <c r="F40" s="17">
        <v>125</v>
      </c>
      <c r="G40" s="18">
        <v>1</v>
      </c>
      <c r="H40" s="19">
        <f>F40*G40</f>
        <v>125</v>
      </c>
      <c r="I40" s="2"/>
    </row>
    <row r="41" spans="1:9" ht="15.75" customHeight="1" x14ac:dyDescent="0.2">
      <c r="A41" s="12"/>
      <c r="B41" s="16"/>
      <c r="C41" s="16"/>
      <c r="D41" s="34"/>
      <c r="E41" s="32"/>
      <c r="F41" s="17"/>
      <c r="G41" s="18"/>
      <c r="H41" s="19"/>
      <c r="I41" s="2"/>
    </row>
    <row r="42" spans="1:9" x14ac:dyDescent="0.2">
      <c r="A42" s="12"/>
      <c r="B42" s="26" t="s">
        <v>6</v>
      </c>
      <c r="C42" s="27"/>
      <c r="D42" s="27"/>
      <c r="E42" s="27"/>
      <c r="F42" s="27"/>
      <c r="G42" s="27"/>
      <c r="H42" s="7">
        <f>H40</f>
        <v>125</v>
      </c>
      <c r="I42" s="2"/>
    </row>
    <row r="43" spans="1:9" x14ac:dyDescent="0.2">
      <c r="A43" s="12"/>
      <c r="B43" s="6"/>
      <c r="C43" s="23"/>
      <c r="D43" s="23"/>
      <c r="E43" s="23"/>
      <c r="F43" s="22"/>
      <c r="G43" s="22"/>
      <c r="H43" s="9"/>
      <c r="I43" s="2"/>
    </row>
    <row r="44" spans="1:9" ht="17.100000000000001" customHeight="1" x14ac:dyDescent="0.2">
      <c r="A44" s="38" t="s">
        <v>22</v>
      </c>
      <c r="B44" s="39"/>
      <c r="C44" s="39"/>
      <c r="D44" s="39"/>
      <c r="E44" s="39"/>
      <c r="F44" s="39"/>
      <c r="G44" s="39"/>
      <c r="H44" s="39"/>
    </row>
    <row r="45" spans="1:9" s="5" customFormat="1" ht="12.75" customHeight="1" x14ac:dyDescent="0.2">
      <c r="A45" s="25">
        <v>41662</v>
      </c>
      <c r="B45" s="29" t="s">
        <v>0</v>
      </c>
      <c r="C45" s="30"/>
      <c r="D45" s="31" t="s">
        <v>1</v>
      </c>
      <c r="E45" s="32"/>
      <c r="F45" s="8" t="s">
        <v>2</v>
      </c>
      <c r="G45" s="8" t="s">
        <v>3</v>
      </c>
      <c r="H45" s="8" t="s">
        <v>4</v>
      </c>
      <c r="I45" s="4"/>
    </row>
    <row r="46" spans="1:9" ht="15.75" customHeight="1" x14ac:dyDescent="0.2">
      <c r="A46" s="20"/>
      <c r="B46" s="33" t="s">
        <v>16</v>
      </c>
      <c r="C46" s="33"/>
      <c r="D46" s="34" t="s">
        <v>21</v>
      </c>
      <c r="E46" s="32"/>
      <c r="F46" s="17">
        <v>125</v>
      </c>
      <c r="G46" s="18">
        <v>1</v>
      </c>
      <c r="H46" s="19">
        <f>F46*G46</f>
        <v>125</v>
      </c>
      <c r="I46" s="2"/>
    </row>
    <row r="47" spans="1:9" ht="15.75" customHeight="1" x14ac:dyDescent="0.2">
      <c r="A47" s="12"/>
      <c r="B47" s="16"/>
      <c r="C47" s="16"/>
      <c r="D47" s="34"/>
      <c r="E47" s="32"/>
      <c r="F47" s="17"/>
      <c r="G47" s="18"/>
      <c r="H47" s="19"/>
      <c r="I47" s="2"/>
    </row>
    <row r="48" spans="1:9" x14ac:dyDescent="0.2">
      <c r="A48" s="12"/>
      <c r="B48" s="26" t="s">
        <v>6</v>
      </c>
      <c r="C48" s="27"/>
      <c r="D48" s="27"/>
      <c r="E48" s="27"/>
      <c r="F48" s="27"/>
      <c r="G48" s="27"/>
      <c r="H48" s="7">
        <f>H46</f>
        <v>125</v>
      </c>
      <c r="I48" s="2"/>
    </row>
    <row r="49" spans="1:9" x14ac:dyDescent="0.2">
      <c r="A49" s="12"/>
      <c r="B49" s="6"/>
      <c r="C49" s="23"/>
      <c r="D49" s="23"/>
      <c r="E49" s="23"/>
      <c r="F49" s="22"/>
      <c r="G49" s="22"/>
      <c r="H49" s="9"/>
      <c r="I49" s="2"/>
    </row>
    <row r="50" spans="1:9" ht="17.100000000000001" customHeight="1" x14ac:dyDescent="0.2">
      <c r="A50" s="38" t="s">
        <v>27</v>
      </c>
      <c r="B50" s="39"/>
      <c r="C50" s="39"/>
      <c r="D50" s="39"/>
      <c r="E50" s="39"/>
      <c r="F50" s="39"/>
      <c r="G50" s="39"/>
      <c r="H50" s="39"/>
    </row>
    <row r="51" spans="1:9" s="5" customFormat="1" ht="12.75" customHeight="1" x14ac:dyDescent="0.2">
      <c r="A51" s="25">
        <v>41657</v>
      </c>
      <c r="B51" s="29" t="s">
        <v>0</v>
      </c>
      <c r="C51" s="30"/>
      <c r="D51" s="31" t="s">
        <v>1</v>
      </c>
      <c r="E51" s="32"/>
      <c r="F51" s="8" t="s">
        <v>2</v>
      </c>
      <c r="G51" s="8" t="s">
        <v>3</v>
      </c>
      <c r="H51" s="8" t="s">
        <v>4</v>
      </c>
      <c r="I51" s="4"/>
    </row>
    <row r="52" spans="1:9" ht="15.75" customHeight="1" x14ac:dyDescent="0.2">
      <c r="A52" s="20"/>
      <c r="B52" s="33" t="s">
        <v>14</v>
      </c>
      <c r="C52" s="33"/>
      <c r="D52" s="34" t="s">
        <v>18</v>
      </c>
      <c r="E52" s="32"/>
      <c r="F52" s="17">
        <v>250</v>
      </c>
      <c r="G52" s="18">
        <v>1.5</v>
      </c>
      <c r="H52" s="19">
        <f>F52*G52</f>
        <v>375</v>
      </c>
      <c r="I52" s="2"/>
    </row>
    <row r="53" spans="1:9" ht="15.75" customHeight="1" x14ac:dyDescent="0.2">
      <c r="A53" s="12"/>
      <c r="B53" s="16"/>
      <c r="C53" s="16"/>
      <c r="D53" s="34"/>
      <c r="E53" s="32"/>
      <c r="F53" s="17"/>
      <c r="G53" s="18"/>
      <c r="H53" s="19"/>
      <c r="I53" s="2"/>
    </row>
    <row r="54" spans="1:9" ht="15.75" customHeight="1" x14ac:dyDescent="0.2">
      <c r="A54" s="20"/>
      <c r="B54" s="33" t="s">
        <v>16</v>
      </c>
      <c r="C54" s="33"/>
      <c r="D54" s="34" t="s">
        <v>18</v>
      </c>
      <c r="E54" s="32"/>
      <c r="F54" s="17">
        <v>539.21</v>
      </c>
      <c r="G54" s="18">
        <v>1</v>
      </c>
      <c r="H54" s="19">
        <f>F54*G54</f>
        <v>539.21</v>
      </c>
      <c r="I54" s="2"/>
    </row>
    <row r="55" spans="1:9" ht="15.75" customHeight="1" x14ac:dyDescent="0.2">
      <c r="A55" s="12"/>
      <c r="B55" s="16"/>
      <c r="C55" s="16"/>
      <c r="D55" s="34"/>
      <c r="E55" s="32"/>
      <c r="F55" s="17"/>
      <c r="G55" s="18"/>
      <c r="H55" s="19"/>
      <c r="I55" s="2"/>
    </row>
    <row r="56" spans="1:9" s="5" customFormat="1" ht="12.75" customHeight="1" x14ac:dyDescent="0.2">
      <c r="A56" s="28" t="s">
        <v>28</v>
      </c>
      <c r="B56" s="29" t="s">
        <v>0</v>
      </c>
      <c r="C56" s="30"/>
      <c r="D56" s="31" t="s">
        <v>1</v>
      </c>
      <c r="E56" s="32"/>
      <c r="F56" s="8" t="s">
        <v>2</v>
      </c>
      <c r="G56" s="8" t="s">
        <v>3</v>
      </c>
      <c r="H56" s="8" t="s">
        <v>4</v>
      </c>
      <c r="I56" s="4"/>
    </row>
    <row r="57" spans="1:9" ht="15.75" customHeight="1" x14ac:dyDescent="0.2">
      <c r="A57" s="28"/>
      <c r="B57" s="33" t="s">
        <v>14</v>
      </c>
      <c r="C57" s="33"/>
      <c r="D57" s="34" t="s">
        <v>21</v>
      </c>
      <c r="E57" s="32"/>
      <c r="F57" s="35">
        <v>250</v>
      </c>
      <c r="G57" s="36">
        <v>2.5</v>
      </c>
      <c r="H57" s="37">
        <f>F57*G57</f>
        <v>625</v>
      </c>
      <c r="I57" s="2"/>
    </row>
    <row r="58" spans="1:9" ht="15.75" customHeight="1" x14ac:dyDescent="0.2">
      <c r="A58" s="12"/>
      <c r="B58" s="33"/>
      <c r="C58" s="33"/>
      <c r="D58" s="34" t="s">
        <v>19</v>
      </c>
      <c r="E58" s="32"/>
      <c r="F58" s="35"/>
      <c r="G58" s="36"/>
      <c r="H58" s="37"/>
      <c r="I58" s="2"/>
    </row>
    <row r="59" spans="1:9" ht="15.75" customHeight="1" x14ac:dyDescent="0.2">
      <c r="A59" s="12"/>
      <c r="B59" s="16"/>
      <c r="C59" s="16"/>
      <c r="D59" s="34"/>
      <c r="E59" s="32"/>
      <c r="F59" s="17"/>
      <c r="G59" s="18"/>
      <c r="H59" s="19"/>
      <c r="I59" s="2"/>
    </row>
    <row r="60" spans="1:9" ht="15.75" customHeight="1" x14ac:dyDescent="0.2">
      <c r="A60" s="12"/>
      <c r="B60" s="33" t="s">
        <v>16</v>
      </c>
      <c r="C60" s="33"/>
      <c r="D60" s="34" t="s">
        <v>21</v>
      </c>
      <c r="E60" s="32"/>
      <c r="F60" s="35">
        <v>541.94000000000005</v>
      </c>
      <c r="G60" s="36">
        <v>1</v>
      </c>
      <c r="H60" s="37">
        <f>F60*G60</f>
        <v>541.94000000000005</v>
      </c>
      <c r="I60" s="2"/>
    </row>
    <row r="61" spans="1:9" ht="15.75" customHeight="1" x14ac:dyDescent="0.2">
      <c r="A61" s="12"/>
      <c r="B61" s="33"/>
      <c r="C61" s="33"/>
      <c r="D61" s="34" t="s">
        <v>19</v>
      </c>
      <c r="E61" s="32"/>
      <c r="F61" s="35"/>
      <c r="G61" s="36"/>
      <c r="H61" s="37"/>
      <c r="I61" s="2"/>
    </row>
    <row r="62" spans="1:9" ht="15.75" customHeight="1" x14ac:dyDescent="0.2">
      <c r="A62" s="12"/>
      <c r="B62" s="16"/>
      <c r="C62" s="16"/>
      <c r="D62" s="24"/>
      <c r="E62" s="23"/>
      <c r="F62" s="17"/>
      <c r="G62" s="18"/>
      <c r="H62" s="19"/>
      <c r="I62" s="2"/>
    </row>
    <row r="63" spans="1:9" x14ac:dyDescent="0.2">
      <c r="A63" s="12"/>
      <c r="B63" s="26" t="s">
        <v>6</v>
      </c>
      <c r="C63" s="27"/>
      <c r="D63" s="27"/>
      <c r="E63" s="27"/>
      <c r="F63" s="27"/>
      <c r="G63" s="27"/>
      <c r="H63" s="7">
        <f>H52+H54+H57+H60</f>
        <v>2081.15</v>
      </c>
      <c r="I63" s="2"/>
    </row>
    <row r="64" spans="1:9" x14ac:dyDescent="0.2">
      <c r="A64" s="12"/>
      <c r="B64" s="6"/>
      <c r="C64" s="23"/>
      <c r="D64" s="23"/>
      <c r="E64" s="23"/>
      <c r="F64" s="22"/>
      <c r="G64" s="22"/>
      <c r="H64" s="9"/>
      <c r="I64" s="2"/>
    </row>
    <row r="65" spans="1:9" ht="17.100000000000001" customHeight="1" x14ac:dyDescent="0.2">
      <c r="A65" s="38" t="s">
        <v>7</v>
      </c>
      <c r="B65" s="39"/>
      <c r="C65" s="39"/>
      <c r="D65" s="39"/>
      <c r="E65" s="39"/>
      <c r="F65" s="39"/>
      <c r="G65" s="39"/>
      <c r="H65" s="39"/>
    </row>
    <row r="66" spans="1:9" s="5" customFormat="1" ht="12.75" customHeight="1" x14ac:dyDescent="0.2">
      <c r="A66" s="25">
        <v>41657</v>
      </c>
      <c r="B66" s="29" t="s">
        <v>0</v>
      </c>
      <c r="C66" s="30"/>
      <c r="D66" s="31" t="s">
        <v>1</v>
      </c>
      <c r="E66" s="32"/>
      <c r="F66" s="8" t="s">
        <v>2</v>
      </c>
      <c r="G66" s="8" t="s">
        <v>3</v>
      </c>
      <c r="H66" s="8" t="s">
        <v>4</v>
      </c>
      <c r="I66" s="4"/>
    </row>
    <row r="67" spans="1:9" ht="15.75" customHeight="1" x14ac:dyDescent="0.2">
      <c r="A67" s="20"/>
      <c r="B67" s="33" t="s">
        <v>16</v>
      </c>
      <c r="C67" s="33"/>
      <c r="D67" s="34" t="s">
        <v>18</v>
      </c>
      <c r="E67" s="32"/>
      <c r="F67" s="17">
        <v>125</v>
      </c>
      <c r="G67" s="18">
        <v>1</v>
      </c>
      <c r="H67" s="19">
        <f>F67*G67</f>
        <v>125</v>
      </c>
      <c r="I67" s="2"/>
    </row>
    <row r="68" spans="1:9" ht="15.75" customHeight="1" x14ac:dyDescent="0.2">
      <c r="A68" s="12"/>
      <c r="B68" s="16"/>
      <c r="C68" s="16"/>
      <c r="D68" s="34"/>
      <c r="E68" s="32"/>
      <c r="F68" s="17"/>
      <c r="G68" s="18"/>
      <c r="H68" s="19"/>
      <c r="I68" s="2"/>
    </row>
    <row r="69" spans="1:9" s="5" customFormat="1" ht="12.75" customHeight="1" x14ac:dyDescent="0.2">
      <c r="A69" s="25">
        <v>41661</v>
      </c>
      <c r="B69" s="29" t="s">
        <v>0</v>
      </c>
      <c r="C69" s="30"/>
      <c r="D69" s="31" t="s">
        <v>1</v>
      </c>
      <c r="E69" s="32"/>
      <c r="F69" s="8" t="s">
        <v>2</v>
      </c>
      <c r="G69" s="8" t="s">
        <v>3</v>
      </c>
      <c r="H69" s="8" t="s">
        <v>4</v>
      </c>
      <c r="I69" s="4"/>
    </row>
    <row r="70" spans="1:9" ht="15.75" customHeight="1" x14ac:dyDescent="0.2">
      <c r="A70" s="20"/>
      <c r="B70" s="33" t="s">
        <v>16</v>
      </c>
      <c r="C70" s="33"/>
      <c r="D70" s="34" t="s">
        <v>29</v>
      </c>
      <c r="E70" s="32"/>
      <c r="F70" s="17">
        <v>125</v>
      </c>
      <c r="G70" s="18">
        <v>1</v>
      </c>
      <c r="H70" s="19">
        <f>F70*G70</f>
        <v>125</v>
      </c>
      <c r="I70" s="2"/>
    </row>
    <row r="71" spans="1:9" ht="15.75" customHeight="1" x14ac:dyDescent="0.2">
      <c r="A71" s="12"/>
      <c r="B71" s="16"/>
      <c r="C71" s="16"/>
      <c r="D71" s="34"/>
      <c r="E71" s="32"/>
      <c r="F71" s="17"/>
      <c r="G71" s="18"/>
      <c r="H71" s="19"/>
      <c r="I71" s="2"/>
    </row>
    <row r="72" spans="1:9" s="5" customFormat="1" x14ac:dyDescent="0.2">
      <c r="A72" s="28" t="s">
        <v>15</v>
      </c>
      <c r="B72" s="29" t="s">
        <v>0</v>
      </c>
      <c r="C72" s="30"/>
      <c r="D72" s="31" t="s">
        <v>1</v>
      </c>
      <c r="E72" s="32"/>
      <c r="F72" s="8" t="s">
        <v>2</v>
      </c>
      <c r="G72" s="8" t="s">
        <v>3</v>
      </c>
      <c r="H72" s="8" t="s">
        <v>4</v>
      </c>
      <c r="I72" s="4"/>
    </row>
    <row r="73" spans="1:9" ht="15.75" customHeight="1" x14ac:dyDescent="0.2">
      <c r="A73" s="28"/>
      <c r="B73" s="33" t="s">
        <v>11</v>
      </c>
      <c r="C73" s="33"/>
      <c r="D73" s="34" t="s">
        <v>8</v>
      </c>
      <c r="E73" s="32"/>
      <c r="F73" s="35">
        <v>500</v>
      </c>
      <c r="G73" s="36">
        <v>2.5</v>
      </c>
      <c r="H73" s="37">
        <f>F73*G73</f>
        <v>1250</v>
      </c>
      <c r="I73" s="2"/>
    </row>
    <row r="74" spans="1:9" ht="15.75" customHeight="1" x14ac:dyDescent="0.2">
      <c r="A74" s="12"/>
      <c r="B74" s="33"/>
      <c r="C74" s="33"/>
      <c r="D74" s="34" t="s">
        <v>9</v>
      </c>
      <c r="E74" s="34"/>
      <c r="F74" s="35"/>
      <c r="G74" s="36"/>
      <c r="H74" s="37"/>
      <c r="I74" s="2"/>
    </row>
    <row r="75" spans="1:9" ht="15.75" customHeight="1" x14ac:dyDescent="0.2">
      <c r="A75" s="12"/>
      <c r="B75" s="33"/>
      <c r="C75" s="33"/>
      <c r="D75" s="34" t="s">
        <v>10</v>
      </c>
      <c r="E75" s="34"/>
      <c r="F75" s="35"/>
      <c r="G75" s="36"/>
      <c r="H75" s="37"/>
      <c r="I75" s="2"/>
    </row>
    <row r="77" spans="1:9" x14ac:dyDescent="0.2">
      <c r="A77" s="12"/>
      <c r="B77" s="26" t="s">
        <v>6</v>
      </c>
      <c r="C77" s="27"/>
      <c r="D77" s="27"/>
      <c r="E77" s="27"/>
      <c r="F77" s="27"/>
      <c r="G77" s="27"/>
      <c r="H77" s="7">
        <f>H67+H70+H73</f>
        <v>1500</v>
      </c>
      <c r="I77" s="2"/>
    </row>
    <row r="78" spans="1:9" x14ac:dyDescent="0.2">
      <c r="A78" s="12"/>
      <c r="B78" s="6"/>
      <c r="C78" s="15"/>
      <c r="D78" s="15"/>
      <c r="E78" s="15"/>
      <c r="F78" s="14"/>
      <c r="G78" s="14"/>
      <c r="H78" s="9"/>
      <c r="I78" s="2"/>
    </row>
    <row r="79" spans="1:9" ht="17.100000000000001" customHeight="1" x14ac:dyDescent="0.2">
      <c r="A79" s="38" t="s">
        <v>13</v>
      </c>
      <c r="B79" s="39"/>
      <c r="C79" s="39"/>
      <c r="D79" s="39"/>
      <c r="E79" s="39"/>
      <c r="F79" s="39"/>
      <c r="G79" s="39"/>
      <c r="H79" s="39"/>
    </row>
    <row r="80" spans="1:9" s="5" customFormat="1" ht="12.75" customHeight="1" x14ac:dyDescent="0.2">
      <c r="A80" s="25">
        <v>41657</v>
      </c>
      <c r="B80" s="29" t="s">
        <v>0</v>
      </c>
      <c r="C80" s="30"/>
      <c r="D80" s="31" t="s">
        <v>1</v>
      </c>
      <c r="E80" s="32"/>
      <c r="F80" s="8" t="s">
        <v>2</v>
      </c>
      <c r="G80" s="8" t="s">
        <v>3</v>
      </c>
      <c r="H80" s="8" t="s">
        <v>4</v>
      </c>
      <c r="I80" s="4"/>
    </row>
    <row r="81" spans="1:9" ht="15.75" customHeight="1" x14ac:dyDescent="0.2">
      <c r="A81" s="20"/>
      <c r="B81" s="33" t="s">
        <v>16</v>
      </c>
      <c r="C81" s="33"/>
      <c r="D81" s="34" t="s">
        <v>18</v>
      </c>
      <c r="E81" s="32"/>
      <c r="F81" s="17">
        <v>125</v>
      </c>
      <c r="G81" s="18">
        <v>1</v>
      </c>
      <c r="H81" s="19">
        <f>F81*G81</f>
        <v>125</v>
      </c>
      <c r="I81" s="2"/>
    </row>
    <row r="82" spans="1:9" ht="15.75" customHeight="1" x14ac:dyDescent="0.2">
      <c r="A82" s="12"/>
      <c r="B82" s="16"/>
      <c r="C82" s="16"/>
      <c r="D82" s="34"/>
      <c r="E82" s="32"/>
      <c r="F82" s="17"/>
      <c r="G82" s="18"/>
      <c r="H82" s="19"/>
      <c r="I82" s="2"/>
    </row>
    <row r="83" spans="1:9" s="5" customFormat="1" ht="12.75" customHeight="1" x14ac:dyDescent="0.2">
      <c r="A83" s="28" t="s">
        <v>20</v>
      </c>
      <c r="B83" s="29" t="s">
        <v>0</v>
      </c>
      <c r="C83" s="30"/>
      <c r="D83" s="31" t="s">
        <v>1</v>
      </c>
      <c r="E83" s="32"/>
      <c r="F83" s="8" t="s">
        <v>2</v>
      </c>
      <c r="G83" s="8" t="s">
        <v>3</v>
      </c>
      <c r="H83" s="8" t="s">
        <v>4</v>
      </c>
      <c r="I83" s="4"/>
    </row>
    <row r="84" spans="1:9" ht="15.75" customHeight="1" x14ac:dyDescent="0.2">
      <c r="A84" s="28"/>
      <c r="B84" s="33" t="s">
        <v>16</v>
      </c>
      <c r="C84" s="33"/>
      <c r="D84" s="34" t="s">
        <v>29</v>
      </c>
      <c r="E84" s="32"/>
      <c r="F84" s="35">
        <v>125</v>
      </c>
      <c r="G84" s="36">
        <v>1</v>
      </c>
      <c r="H84" s="37">
        <f>F84*G84</f>
        <v>125</v>
      </c>
      <c r="I84" s="2"/>
    </row>
    <row r="85" spans="1:9" ht="15.75" customHeight="1" x14ac:dyDescent="0.2">
      <c r="A85" s="12"/>
      <c r="B85" s="33"/>
      <c r="C85" s="33"/>
      <c r="D85" s="34" t="s">
        <v>19</v>
      </c>
      <c r="E85" s="32"/>
      <c r="F85" s="35"/>
      <c r="G85" s="36"/>
      <c r="H85" s="37"/>
      <c r="I85" s="2"/>
    </row>
    <row r="86" spans="1:9" ht="15.75" customHeight="1" x14ac:dyDescent="0.2">
      <c r="A86" s="12"/>
      <c r="B86" s="16"/>
      <c r="C86" s="16"/>
      <c r="D86" s="34"/>
      <c r="E86" s="32"/>
      <c r="F86" s="17"/>
      <c r="G86" s="18"/>
      <c r="H86" s="19"/>
      <c r="I86" s="2"/>
    </row>
    <row r="87" spans="1:9" x14ac:dyDescent="0.2">
      <c r="A87" s="12"/>
      <c r="B87" s="26" t="s">
        <v>6</v>
      </c>
      <c r="C87" s="27"/>
      <c r="D87" s="27"/>
      <c r="E87" s="27"/>
      <c r="F87" s="27"/>
      <c r="G87" s="27"/>
      <c r="H87" s="7">
        <f>H81+H84</f>
        <v>250</v>
      </c>
      <c r="I87" s="2"/>
    </row>
    <row r="88" spans="1:9" x14ac:dyDescent="0.2">
      <c r="A88" s="12"/>
      <c r="B88" s="6"/>
      <c r="C88" s="23"/>
      <c r="D88" s="23"/>
      <c r="E88" s="23"/>
      <c r="F88" s="22"/>
      <c r="G88" s="22"/>
      <c r="H88" s="9"/>
      <c r="I88" s="2"/>
    </row>
    <row r="89" spans="1:9" ht="15" x14ac:dyDescent="0.2">
      <c r="B89" s="40" t="s">
        <v>5</v>
      </c>
      <c r="C89" s="41"/>
      <c r="D89" s="41"/>
      <c r="E89" s="41"/>
      <c r="F89" s="41"/>
      <c r="G89" s="41"/>
      <c r="H89" s="10">
        <f>H8+H18+H28+H36+H42+H48+H63+H77+H87</f>
        <v>5307.85</v>
      </c>
    </row>
  </sheetData>
  <mergeCells count="136">
    <mergeCell ref="B69:C69"/>
    <mergeCell ref="D69:E69"/>
    <mergeCell ref="B70:C70"/>
    <mergeCell ref="D70:E70"/>
    <mergeCell ref="D71:E71"/>
    <mergeCell ref="B66:C66"/>
    <mergeCell ref="D66:E66"/>
    <mergeCell ref="B67:C67"/>
    <mergeCell ref="D67:E67"/>
    <mergeCell ref="B77:G77"/>
    <mergeCell ref="B89:G89"/>
    <mergeCell ref="B81:C81"/>
    <mergeCell ref="D81:E81"/>
    <mergeCell ref="D82:E82"/>
    <mergeCell ref="B83:C83"/>
    <mergeCell ref="D83:E83"/>
    <mergeCell ref="D84:E84"/>
    <mergeCell ref="D85:E85"/>
    <mergeCell ref="B87:G87"/>
    <mergeCell ref="D86:E86"/>
    <mergeCell ref="A20:H20"/>
    <mergeCell ref="D68:E68"/>
    <mergeCell ref="A44:H44"/>
    <mergeCell ref="B45:C45"/>
    <mergeCell ref="D45:E45"/>
    <mergeCell ref="B46:C46"/>
    <mergeCell ref="D46:E46"/>
    <mergeCell ref="D47:E47"/>
    <mergeCell ref="A65:H65"/>
    <mergeCell ref="A24:A25"/>
    <mergeCell ref="B25:C26"/>
    <mergeCell ref="F25:F26"/>
    <mergeCell ref="G25:G26"/>
    <mergeCell ref="D27:E27"/>
    <mergeCell ref="B28:G28"/>
    <mergeCell ref="D31:E31"/>
    <mergeCell ref="B36:G36"/>
    <mergeCell ref="D33:E33"/>
    <mergeCell ref="B32:C32"/>
    <mergeCell ref="D32:E32"/>
    <mergeCell ref="A50:H50"/>
    <mergeCell ref="B51:C51"/>
    <mergeCell ref="D51:E51"/>
    <mergeCell ref="B24:C24"/>
    <mergeCell ref="D4:E4"/>
    <mergeCell ref="B5:C5"/>
    <mergeCell ref="D5:E5"/>
    <mergeCell ref="B6:C6"/>
    <mergeCell ref="D6:E6"/>
    <mergeCell ref="A1:H1"/>
    <mergeCell ref="B2:C2"/>
    <mergeCell ref="D2:E2"/>
    <mergeCell ref="B3:C3"/>
    <mergeCell ref="D3:E3"/>
    <mergeCell ref="H84:H85"/>
    <mergeCell ref="G84:G85"/>
    <mergeCell ref="F84:F85"/>
    <mergeCell ref="B84:C85"/>
    <mergeCell ref="H57:H58"/>
    <mergeCell ref="H60:H61"/>
    <mergeCell ref="D7:E7"/>
    <mergeCell ref="B8:G8"/>
    <mergeCell ref="A79:H79"/>
    <mergeCell ref="B80:C80"/>
    <mergeCell ref="D80:E80"/>
    <mergeCell ref="H25:H26"/>
    <mergeCell ref="A10:H10"/>
    <mergeCell ref="B11:C11"/>
    <mergeCell ref="D11:E11"/>
    <mergeCell ref="B12:C12"/>
    <mergeCell ref="D12:E12"/>
    <mergeCell ref="D13:E13"/>
    <mergeCell ref="A14:A15"/>
    <mergeCell ref="B14:C14"/>
    <mergeCell ref="D14:E14"/>
    <mergeCell ref="B15:C16"/>
    <mergeCell ref="D15:E15"/>
    <mergeCell ref="A83:A84"/>
    <mergeCell ref="D24:E24"/>
    <mergeCell ref="D25:E25"/>
    <mergeCell ref="D26:E26"/>
    <mergeCell ref="B48:G48"/>
    <mergeCell ref="A38:H38"/>
    <mergeCell ref="B39:C39"/>
    <mergeCell ref="D39:E39"/>
    <mergeCell ref="D52:E52"/>
    <mergeCell ref="B42:G42"/>
    <mergeCell ref="A72:A73"/>
    <mergeCell ref="B72:C72"/>
    <mergeCell ref="D72:E72"/>
    <mergeCell ref="B73:C75"/>
    <mergeCell ref="D73:E73"/>
    <mergeCell ref="F73:F75"/>
    <mergeCell ref="G73:G75"/>
    <mergeCell ref="H73:H75"/>
    <mergeCell ref="D74:E74"/>
    <mergeCell ref="D75:E75"/>
    <mergeCell ref="D53:E53"/>
    <mergeCell ref="B54:C54"/>
    <mergeCell ref="D54:E54"/>
    <mergeCell ref="D55:E55"/>
    <mergeCell ref="H15:H16"/>
    <mergeCell ref="D16:E16"/>
    <mergeCell ref="D17:E17"/>
    <mergeCell ref="B18:G18"/>
    <mergeCell ref="A30:H30"/>
    <mergeCell ref="B31:C31"/>
    <mergeCell ref="F15:F16"/>
    <mergeCell ref="G15:G16"/>
    <mergeCell ref="B21:C21"/>
    <mergeCell ref="D21:E21"/>
    <mergeCell ref="B22:C22"/>
    <mergeCell ref="D22:E22"/>
    <mergeCell ref="D23:E23"/>
    <mergeCell ref="B40:C40"/>
    <mergeCell ref="D40:E40"/>
    <mergeCell ref="D41:E41"/>
    <mergeCell ref="B34:C34"/>
    <mergeCell ref="D34:E34"/>
    <mergeCell ref="D35:E35"/>
    <mergeCell ref="B52:C52"/>
    <mergeCell ref="B63:G63"/>
    <mergeCell ref="A56:A57"/>
    <mergeCell ref="B56:C56"/>
    <mergeCell ref="D56:E56"/>
    <mergeCell ref="B57:C58"/>
    <mergeCell ref="D57:E57"/>
    <mergeCell ref="F57:F58"/>
    <mergeCell ref="G57:G58"/>
    <mergeCell ref="D58:E58"/>
    <mergeCell ref="D59:E59"/>
    <mergeCell ref="B60:C61"/>
    <mergeCell ref="D60:E60"/>
    <mergeCell ref="D61:E61"/>
    <mergeCell ref="F60:F61"/>
    <mergeCell ref="G60:G61"/>
  </mergeCells>
  <pageMargins left="0.39370078740157483" right="0.39370078740157483" top="0.94488188976377963" bottom="0.9055118110236221" header="0.39370078740157483" footer="0.39370078740157483"/>
  <pageSetup paperSize="9" scale="85" orientation="landscape" r:id="rId1"/>
  <headerFooter alignWithMargins="0">
    <oddHeader xml:space="preserve">&amp;C&amp;"Arial,Negrito"&amp;11Diárias e Deslocamentos&amp;"Arial,Normal" &amp;R&amp;"Arial,Negrito"Período de 01/01/2014 a 31/01/2014&amp;"Arial,Normal" </oddHeader>
    <oddFooter xml:space="preserve">&amp;R&amp;8Página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2016-08-22T21:09:57Z</dcterms:created>
  <dcterms:modified xsi:type="dcterms:W3CDTF">2016-11-09T20:10:00Z</dcterms:modified>
</cp:coreProperties>
</file>