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Dezembro" sheetId="11" r:id="rId1"/>
  </sheets>
  <calcPr calcId="152511"/>
  <fileRecoveryPr autoRecover="0"/>
</workbook>
</file>

<file path=xl/calcChain.xml><?xml version="1.0" encoding="utf-8"?>
<calcChain xmlns="http://schemas.openxmlformats.org/spreadsheetml/2006/main">
  <c r="H104" i="11" l="1"/>
  <c r="H100" i="11" l="1"/>
  <c r="H97" i="11"/>
  <c r="H102" i="11" s="1"/>
  <c r="H91" i="11"/>
  <c r="H88" i="11"/>
  <c r="H93" i="11" s="1"/>
  <c r="H82" i="11"/>
  <c r="H80" i="11"/>
  <c r="H76" i="11"/>
  <c r="H73" i="11"/>
  <c r="H84" i="11" s="1"/>
  <c r="H67" i="11"/>
  <c r="H64" i="11"/>
  <c r="H61" i="11"/>
  <c r="H69" i="11" s="1"/>
  <c r="H55" i="11"/>
  <c r="H52" i="11"/>
  <c r="H49" i="11"/>
  <c r="H57" i="11" s="1"/>
  <c r="H43" i="11"/>
  <c r="H41" i="11"/>
  <c r="H38" i="11"/>
  <c r="H36" i="11"/>
  <c r="H45" i="11" s="1"/>
  <c r="H30" i="11"/>
  <c r="H27" i="11"/>
  <c r="H24" i="11"/>
  <c r="H32" i="11" s="1"/>
  <c r="H18" i="11"/>
  <c r="H15" i="11"/>
  <c r="H12" i="11"/>
  <c r="H20" i="11" s="1"/>
  <c r="H6" i="11"/>
  <c r="H3" i="11"/>
  <c r="H8" i="11" s="1"/>
</calcChain>
</file>

<file path=xl/sharedStrings.xml><?xml version="1.0" encoding="utf-8"?>
<sst xmlns="http://schemas.openxmlformats.org/spreadsheetml/2006/main" count="183" uniqueCount="25">
  <si>
    <t>Despesa</t>
  </si>
  <si>
    <t>Evento</t>
  </si>
  <si>
    <t>Vr. Unitário</t>
  </si>
  <si>
    <t>Qtd.</t>
  </si>
  <si>
    <t>Vr. Total</t>
  </si>
  <si>
    <t>TOTAL:</t>
  </si>
  <si>
    <t>Total:</t>
  </si>
  <si>
    <t>NICÁCIO LEMES DE ALMEIDA JUNIOR - CONSELHEIRO TITULAR</t>
  </si>
  <si>
    <t>Diária Nacional</t>
  </si>
  <si>
    <t>CLÁUDIO SANTOS DE MIRANDA - PRESIDENTE</t>
  </si>
  <si>
    <t>SÉRGIO SILVA DOS SANTOS - CONSELHEIRO TITULAR</t>
  </si>
  <si>
    <t>Diária Estadual</t>
  </si>
  <si>
    <t>Deslocamento</t>
  </si>
  <si>
    <t>LAURO BOA SORTE CARNEIRO - CONSELHEIRO SUPLENTE</t>
  </si>
  <si>
    <t>BENEDITO LIBÂNIO NETO - CONSELHEIRO SUPLENTE</t>
  </si>
  <si>
    <t>LUCIANO NAREZI DE BRITO - CONSELHEIRO SUPLENTE</t>
  </si>
  <si>
    <t>DERALDO CAMPOS DE PAULA BONFIM- CONSELHEIRO TITULAR</t>
  </si>
  <si>
    <t>ALTAIR MEDEIROS - CONSELHEIRO SUPLENTE</t>
  </si>
  <si>
    <t>ÉDER BISPO SANTOS - CONSELHEIRO TITULAR</t>
  </si>
  <si>
    <t>12ª REUNIÃO ORDINÁRIA DA COMISSÃO DE ATOS ADMINISTRATIVOS E FINANÇAS - SEDE DO CAU/MT</t>
  </si>
  <si>
    <t>35ª REUNIÃO PLENÁRIA ORDINÁRIA - SEDE DO CAU/MT</t>
  </si>
  <si>
    <t>12ª REUNIÃO ORDINÁRIA DA COMISSÃO DE ENSINO, EXERCÍCIO E FORMAÇÃO PROFISSIONAL - SEDE DO CAU/MT</t>
  </si>
  <si>
    <t>11ª REUNIÃO PLENÁRIA AMPLIADA DO CAU/BR - BRASÍLIA-DF</t>
  </si>
  <si>
    <t>SOLENIDADE DE POSSE DA GESTÃO 2015/2017 E SOLENIDADE PELO DIA DO ARQUITETO - BRASÍLIA-DF</t>
  </si>
  <si>
    <t>12ª REUNIÃO ORDINÁRIA DA COMISSÃO DE ÉTICA E DISCIPLINA PROFISSIONAL - SEDE DO CAU/MT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</si>
</sst>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NumberFormat="1" applyFont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9" fontId="5" fillId="0" borderId="0" xfId="1" applyFont="1" applyAlignment="1" applyProtection="1">
      <alignment horizontal="right" vertical="top" wrapText="1" readingOrder="1"/>
      <protection locked="0"/>
    </xf>
    <xf numFmtId="164" fontId="9" fillId="0" borderId="0" xfId="0" applyNumberFormat="1" applyFont="1" applyAlignment="1">
      <alignment horizontal="right" readingOrder="1"/>
    </xf>
    <xf numFmtId="0" fontId="0" fillId="0" borderId="0" xfId="0" applyAlignment="1">
      <alignment horizontal="right" readingOrder="1"/>
    </xf>
    <xf numFmtId="9" fontId="3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left"/>
    </xf>
    <xf numFmtId="9" fontId="3" fillId="0" borderId="0" xfId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  <protection locked="0"/>
    </xf>
    <xf numFmtId="2" fontId="3" fillId="0" borderId="0" xfId="1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</xf>
    <xf numFmtId="14" fontId="2" fillId="0" borderId="0" xfId="1" applyNumberFormat="1" applyFont="1" applyFill="1" applyAlignment="1" applyProtection="1">
      <alignment vertical="top" wrapText="1" readingOrder="1"/>
      <protection locked="0"/>
    </xf>
    <xf numFmtId="164" fontId="4" fillId="0" borderId="0" xfId="1" applyNumberFormat="1" applyFont="1" applyAlignment="1" applyProtection="1">
      <alignment horizontal="right" vertical="top" wrapText="1" readingOrder="1"/>
    </xf>
    <xf numFmtId="0" fontId="0" fillId="0" borderId="0" xfId="1" applyNumberFormat="1" applyFont="1" applyAlignment="1">
      <alignment horizontal="left" vertical="top" readingOrder="1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4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0" fillId="0" borderId="0" xfId="1" applyNumberFormat="1" applyFont="1" applyAlignment="1">
      <alignment horizontal="left" vertical="top" readingOrder="1"/>
    </xf>
    <xf numFmtId="0" fontId="2" fillId="2" borderId="0" xfId="1" applyNumberFormat="1" applyFont="1" applyFill="1" applyAlignment="1" applyProtection="1">
      <alignment horizontal="lef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GridLines="0" tabSelected="1" topLeftCell="A86" zoomScaleNormal="100" workbookViewId="0">
      <selection activeCell="H105" sqref="H105"/>
    </sheetView>
  </sheetViews>
  <sheetFormatPr defaultRowHeight="12.75" x14ac:dyDescent="0.2"/>
  <cols>
    <col min="1" max="1" width="12.42578125" style="3" customWidth="1"/>
    <col min="2" max="2" width="11.28515625" style="12" customWidth="1"/>
    <col min="3" max="3" width="4" style="12" customWidth="1"/>
    <col min="4" max="4" width="40" style="12" customWidth="1"/>
    <col min="5" max="5" width="63.42578125" style="12" customWidth="1"/>
    <col min="6" max="6" width="12.42578125" style="10" customWidth="1"/>
    <col min="7" max="7" width="6.140625" style="10" customWidth="1"/>
    <col min="8" max="8" width="14" style="10" customWidth="1"/>
    <col min="9" max="9" width="12.140625" style="1" customWidth="1"/>
    <col min="10" max="10" width="8.5703125" style="1" customWidth="1"/>
    <col min="11" max="16384" width="9.140625" style="1"/>
  </cols>
  <sheetData>
    <row r="1" spans="1:9" ht="17.100000000000001" customHeight="1" x14ac:dyDescent="0.2">
      <c r="A1" s="32" t="s">
        <v>17</v>
      </c>
      <c r="B1" s="33"/>
      <c r="C1" s="33"/>
      <c r="D1" s="33"/>
      <c r="E1" s="33"/>
      <c r="F1" s="33"/>
      <c r="G1" s="33"/>
      <c r="H1" s="33"/>
    </row>
    <row r="2" spans="1:9" s="5" customFormat="1" ht="12.75" customHeight="1" x14ac:dyDescent="0.2">
      <c r="A2" s="21">
        <v>41978</v>
      </c>
      <c r="B2" s="29" t="s">
        <v>0</v>
      </c>
      <c r="C2" s="30"/>
      <c r="D2" s="31" t="s">
        <v>1</v>
      </c>
      <c r="E2" s="24"/>
      <c r="F2" s="7" t="s">
        <v>2</v>
      </c>
      <c r="G2" s="7" t="s">
        <v>3</v>
      </c>
      <c r="H2" s="7" t="s">
        <v>4</v>
      </c>
      <c r="I2" s="4"/>
    </row>
    <row r="3" spans="1:9" ht="15.75" customHeight="1" x14ac:dyDescent="0.2">
      <c r="A3" s="17"/>
      <c r="B3" s="34" t="s">
        <v>12</v>
      </c>
      <c r="C3" s="34"/>
      <c r="D3" s="23" t="s">
        <v>19</v>
      </c>
      <c r="E3" s="24"/>
      <c r="F3" s="14">
        <v>171.5</v>
      </c>
      <c r="G3" s="15">
        <v>1</v>
      </c>
      <c r="H3" s="16">
        <f>F3*G3</f>
        <v>171.5</v>
      </c>
      <c r="I3" s="2"/>
    </row>
    <row r="4" spans="1:9" ht="15.75" customHeight="1" x14ac:dyDescent="0.2">
      <c r="A4" s="11"/>
      <c r="B4" s="13"/>
      <c r="C4" s="13"/>
      <c r="D4" s="23"/>
      <c r="E4" s="24"/>
      <c r="F4" s="14"/>
      <c r="G4" s="15"/>
      <c r="H4" s="16"/>
      <c r="I4" s="2"/>
    </row>
    <row r="5" spans="1:9" s="5" customFormat="1" ht="12.75" customHeight="1" x14ac:dyDescent="0.2">
      <c r="A5" s="21">
        <v>41985</v>
      </c>
      <c r="B5" s="29" t="s">
        <v>0</v>
      </c>
      <c r="C5" s="30"/>
      <c r="D5" s="31" t="s">
        <v>1</v>
      </c>
      <c r="E5" s="24"/>
      <c r="F5" s="7" t="s">
        <v>2</v>
      </c>
      <c r="G5" s="7" t="s">
        <v>3</v>
      </c>
      <c r="H5" s="7" t="s">
        <v>4</v>
      </c>
      <c r="I5" s="4"/>
    </row>
    <row r="6" spans="1:9" ht="15.75" customHeight="1" x14ac:dyDescent="0.2">
      <c r="A6" s="17"/>
      <c r="B6" s="34" t="s">
        <v>12</v>
      </c>
      <c r="C6" s="34"/>
      <c r="D6" s="23" t="s">
        <v>20</v>
      </c>
      <c r="E6" s="24"/>
      <c r="F6" s="14">
        <v>171.5</v>
      </c>
      <c r="G6" s="15">
        <v>1</v>
      </c>
      <c r="H6" s="16">
        <f>F6*G6</f>
        <v>171.5</v>
      </c>
      <c r="I6" s="2"/>
    </row>
    <row r="7" spans="1:9" ht="15.75" customHeight="1" x14ac:dyDescent="0.2">
      <c r="A7" s="11"/>
      <c r="B7" s="13"/>
      <c r="C7" s="13"/>
      <c r="D7" s="23"/>
      <c r="E7" s="24"/>
      <c r="F7" s="14"/>
      <c r="G7" s="15"/>
      <c r="H7" s="16"/>
      <c r="I7" s="2"/>
    </row>
    <row r="8" spans="1:9" x14ac:dyDescent="0.2">
      <c r="A8" s="11"/>
      <c r="B8" s="25" t="s">
        <v>6</v>
      </c>
      <c r="C8" s="26"/>
      <c r="D8" s="26"/>
      <c r="E8" s="26"/>
      <c r="F8" s="26"/>
      <c r="G8" s="26"/>
      <c r="H8" s="18">
        <f>H3+H6</f>
        <v>343</v>
      </c>
      <c r="I8" s="2"/>
    </row>
    <row r="9" spans="1:9" x14ac:dyDescent="0.2">
      <c r="A9" s="11"/>
      <c r="B9" s="6"/>
      <c r="C9" s="19"/>
      <c r="D9" s="19"/>
      <c r="E9" s="19"/>
      <c r="F9" s="20"/>
      <c r="G9" s="20"/>
      <c r="H9" s="8"/>
      <c r="I9" s="2"/>
    </row>
    <row r="10" spans="1:9" ht="17.100000000000001" customHeight="1" x14ac:dyDescent="0.2">
      <c r="A10" s="32" t="s">
        <v>14</v>
      </c>
      <c r="B10" s="33"/>
      <c r="C10" s="33"/>
      <c r="D10" s="33"/>
      <c r="E10" s="33"/>
      <c r="F10" s="33"/>
      <c r="G10" s="33"/>
      <c r="H10" s="33"/>
    </row>
    <row r="11" spans="1:9" s="5" customFormat="1" ht="12.75" customHeight="1" x14ac:dyDescent="0.2">
      <c r="A11" s="21">
        <v>41977</v>
      </c>
      <c r="B11" s="29" t="s">
        <v>0</v>
      </c>
      <c r="C11" s="30"/>
      <c r="D11" s="31" t="s">
        <v>1</v>
      </c>
      <c r="E11" s="24"/>
      <c r="F11" s="7" t="s">
        <v>2</v>
      </c>
      <c r="G11" s="7" t="s">
        <v>3</v>
      </c>
      <c r="H11" s="7" t="s">
        <v>4</v>
      </c>
      <c r="I11" s="4"/>
    </row>
    <row r="12" spans="1:9" ht="15.75" customHeight="1" x14ac:dyDescent="0.2">
      <c r="A12" s="17"/>
      <c r="B12" s="34" t="s">
        <v>12</v>
      </c>
      <c r="C12" s="34"/>
      <c r="D12" s="23" t="s">
        <v>21</v>
      </c>
      <c r="E12" s="24"/>
      <c r="F12" s="14">
        <v>171.5</v>
      </c>
      <c r="G12" s="15">
        <v>1</v>
      </c>
      <c r="H12" s="16">
        <f>F12*G12</f>
        <v>171.5</v>
      </c>
      <c r="I12" s="2"/>
    </row>
    <row r="13" spans="1:9" ht="15.75" customHeight="1" x14ac:dyDescent="0.2">
      <c r="A13" s="11"/>
      <c r="B13" s="13"/>
      <c r="C13" s="13"/>
      <c r="D13" s="23"/>
      <c r="E13" s="24"/>
      <c r="F13" s="14"/>
      <c r="G13" s="15"/>
      <c r="H13" s="16"/>
      <c r="I13" s="2"/>
    </row>
    <row r="14" spans="1:9" s="5" customFormat="1" ht="12.75" customHeight="1" x14ac:dyDescent="0.2">
      <c r="A14" s="21">
        <v>41978</v>
      </c>
      <c r="B14" s="29" t="s">
        <v>0</v>
      </c>
      <c r="C14" s="30"/>
      <c r="D14" s="31" t="s">
        <v>1</v>
      </c>
      <c r="E14" s="24"/>
      <c r="F14" s="7" t="s">
        <v>2</v>
      </c>
      <c r="G14" s="7" t="s">
        <v>3</v>
      </c>
      <c r="H14" s="7" t="s">
        <v>4</v>
      </c>
      <c r="I14" s="4"/>
    </row>
    <row r="15" spans="1:9" ht="15.75" customHeight="1" x14ac:dyDescent="0.2">
      <c r="A15" s="17"/>
      <c r="B15" s="34" t="s">
        <v>12</v>
      </c>
      <c r="C15" s="34"/>
      <c r="D15" s="23" t="s">
        <v>19</v>
      </c>
      <c r="E15" s="24"/>
      <c r="F15" s="14">
        <v>171.5</v>
      </c>
      <c r="G15" s="15">
        <v>1</v>
      </c>
      <c r="H15" s="16">
        <f>F15*G15</f>
        <v>171.5</v>
      </c>
      <c r="I15" s="2"/>
    </row>
    <row r="16" spans="1:9" ht="15.75" customHeight="1" x14ac:dyDescent="0.2">
      <c r="A16" s="11"/>
      <c r="B16" s="13"/>
      <c r="C16" s="13"/>
      <c r="D16" s="23"/>
      <c r="E16" s="24"/>
      <c r="F16" s="14"/>
      <c r="G16" s="15"/>
      <c r="H16" s="16"/>
      <c r="I16" s="2"/>
    </row>
    <row r="17" spans="1:9" s="5" customFormat="1" ht="12.75" customHeight="1" x14ac:dyDescent="0.2">
      <c r="A17" s="21">
        <v>41985</v>
      </c>
      <c r="B17" s="29" t="s">
        <v>0</v>
      </c>
      <c r="C17" s="30"/>
      <c r="D17" s="31" t="s">
        <v>1</v>
      </c>
      <c r="E17" s="24"/>
      <c r="F17" s="7" t="s">
        <v>2</v>
      </c>
      <c r="G17" s="7" t="s">
        <v>3</v>
      </c>
      <c r="H17" s="7" t="s">
        <v>4</v>
      </c>
      <c r="I17" s="4"/>
    </row>
    <row r="18" spans="1:9" ht="15.75" customHeight="1" x14ac:dyDescent="0.2">
      <c r="A18" s="17"/>
      <c r="B18" s="34" t="s">
        <v>12</v>
      </c>
      <c r="C18" s="34"/>
      <c r="D18" s="23" t="s">
        <v>20</v>
      </c>
      <c r="E18" s="24"/>
      <c r="F18" s="14">
        <v>171.5</v>
      </c>
      <c r="G18" s="15">
        <v>1</v>
      </c>
      <c r="H18" s="16">
        <f>F18*G18</f>
        <v>171.5</v>
      </c>
      <c r="I18" s="2"/>
    </row>
    <row r="19" spans="1:9" ht="15.75" customHeight="1" x14ac:dyDescent="0.2">
      <c r="A19" s="11"/>
      <c r="B19" s="13"/>
      <c r="C19" s="13"/>
      <c r="D19" s="23"/>
      <c r="E19" s="24"/>
      <c r="F19" s="14"/>
      <c r="G19" s="15"/>
      <c r="H19" s="16"/>
      <c r="I19" s="2"/>
    </row>
    <row r="20" spans="1:9" x14ac:dyDescent="0.2">
      <c r="A20" s="11"/>
      <c r="B20" s="25" t="s">
        <v>6</v>
      </c>
      <c r="C20" s="26"/>
      <c r="D20" s="26"/>
      <c r="E20" s="26"/>
      <c r="F20" s="26"/>
      <c r="G20" s="26"/>
      <c r="H20" s="18">
        <f>H12+H15+H18</f>
        <v>514.5</v>
      </c>
      <c r="I20" s="2"/>
    </row>
    <row r="21" spans="1:9" x14ac:dyDescent="0.2">
      <c r="A21" s="11"/>
      <c r="B21" s="6"/>
      <c r="C21" s="19"/>
      <c r="D21" s="19"/>
      <c r="E21" s="19"/>
      <c r="F21" s="20"/>
      <c r="G21" s="20"/>
      <c r="H21" s="8"/>
      <c r="I21" s="2"/>
    </row>
    <row r="22" spans="1:9" ht="17.100000000000001" customHeight="1" x14ac:dyDescent="0.2">
      <c r="A22" s="32" t="s">
        <v>9</v>
      </c>
      <c r="B22" s="33"/>
      <c r="C22" s="33"/>
      <c r="D22" s="33"/>
      <c r="E22" s="33"/>
      <c r="F22" s="33"/>
      <c r="G22" s="33"/>
      <c r="H22" s="33"/>
    </row>
    <row r="23" spans="1:9" s="5" customFormat="1" ht="12.75" customHeight="1" x14ac:dyDescent="0.2">
      <c r="A23" s="21">
        <v>41978</v>
      </c>
      <c r="B23" s="29" t="s">
        <v>0</v>
      </c>
      <c r="C23" s="30"/>
      <c r="D23" s="31" t="s">
        <v>1</v>
      </c>
      <c r="E23" s="24"/>
      <c r="F23" s="7" t="s">
        <v>2</v>
      </c>
      <c r="G23" s="7" t="s">
        <v>3</v>
      </c>
      <c r="H23" s="7" t="s">
        <v>4</v>
      </c>
      <c r="I23" s="4"/>
    </row>
    <row r="24" spans="1:9" ht="15.75" customHeight="1" x14ac:dyDescent="0.2">
      <c r="A24" s="17"/>
      <c r="B24" s="34" t="s">
        <v>8</v>
      </c>
      <c r="C24" s="34"/>
      <c r="D24" s="23" t="s">
        <v>22</v>
      </c>
      <c r="E24" s="24"/>
      <c r="F24" s="14">
        <v>686</v>
      </c>
      <c r="G24" s="15">
        <v>1.5</v>
      </c>
      <c r="H24" s="16">
        <f>F24*G24</f>
        <v>1029</v>
      </c>
      <c r="I24" s="2"/>
    </row>
    <row r="25" spans="1:9" ht="15.75" customHeight="1" x14ac:dyDescent="0.2">
      <c r="A25" s="11"/>
      <c r="B25" s="13"/>
      <c r="C25" s="13"/>
      <c r="D25" s="23"/>
      <c r="E25" s="24"/>
      <c r="F25" s="14"/>
      <c r="G25" s="15"/>
      <c r="H25" s="16"/>
      <c r="I25" s="2"/>
    </row>
    <row r="26" spans="1:9" s="5" customFormat="1" ht="12.75" customHeight="1" x14ac:dyDescent="0.2">
      <c r="A26" s="21">
        <v>41985</v>
      </c>
      <c r="B26" s="29" t="s">
        <v>0</v>
      </c>
      <c r="C26" s="30"/>
      <c r="D26" s="31" t="s">
        <v>1</v>
      </c>
      <c r="E26" s="24"/>
      <c r="F26" s="7" t="s">
        <v>2</v>
      </c>
      <c r="G26" s="7" t="s">
        <v>3</v>
      </c>
      <c r="H26" s="7" t="s">
        <v>4</v>
      </c>
      <c r="I26" s="4"/>
    </row>
    <row r="27" spans="1:9" ht="15.75" customHeight="1" x14ac:dyDescent="0.2">
      <c r="A27" s="17"/>
      <c r="B27" s="34" t="s">
        <v>12</v>
      </c>
      <c r="C27" s="34"/>
      <c r="D27" s="23" t="s">
        <v>20</v>
      </c>
      <c r="E27" s="24"/>
      <c r="F27" s="14">
        <v>171.5</v>
      </c>
      <c r="G27" s="15">
        <v>1</v>
      </c>
      <c r="H27" s="16">
        <f>F27*G27</f>
        <v>171.5</v>
      </c>
      <c r="I27" s="2"/>
    </row>
    <row r="28" spans="1:9" ht="15.75" customHeight="1" x14ac:dyDescent="0.2">
      <c r="A28" s="11"/>
      <c r="B28" s="13"/>
      <c r="C28" s="13"/>
      <c r="D28" s="23"/>
      <c r="E28" s="24"/>
      <c r="F28" s="14"/>
      <c r="G28" s="15"/>
      <c r="H28" s="16"/>
      <c r="I28" s="2"/>
    </row>
    <row r="29" spans="1:9" s="5" customFormat="1" ht="12.75" customHeight="1" x14ac:dyDescent="0.2">
      <c r="A29" s="21">
        <v>41988</v>
      </c>
      <c r="B29" s="29" t="s">
        <v>0</v>
      </c>
      <c r="C29" s="30"/>
      <c r="D29" s="31" t="s">
        <v>1</v>
      </c>
      <c r="E29" s="24"/>
      <c r="F29" s="7" t="s">
        <v>2</v>
      </c>
      <c r="G29" s="7" t="s">
        <v>3</v>
      </c>
      <c r="H29" s="7" t="s">
        <v>4</v>
      </c>
      <c r="I29" s="4"/>
    </row>
    <row r="30" spans="1:9" ht="15.75" customHeight="1" x14ac:dyDescent="0.2">
      <c r="A30" s="17"/>
      <c r="B30" s="34" t="s">
        <v>8</v>
      </c>
      <c r="C30" s="34"/>
      <c r="D30" s="23" t="s">
        <v>23</v>
      </c>
      <c r="E30" s="24"/>
      <c r="F30" s="14">
        <v>686</v>
      </c>
      <c r="G30" s="15">
        <v>1.5</v>
      </c>
      <c r="H30" s="16">
        <f>F30*G30</f>
        <v>1029</v>
      </c>
      <c r="I30" s="2"/>
    </row>
    <row r="31" spans="1:9" ht="15.75" customHeight="1" x14ac:dyDescent="0.2">
      <c r="A31" s="11"/>
      <c r="B31" s="13"/>
      <c r="C31" s="13"/>
      <c r="D31" s="23"/>
      <c r="E31" s="24"/>
      <c r="F31" s="14"/>
      <c r="G31" s="15"/>
      <c r="H31" s="16"/>
      <c r="I31" s="2"/>
    </row>
    <row r="32" spans="1:9" x14ac:dyDescent="0.2">
      <c r="A32" s="11"/>
      <c r="B32" s="25" t="s">
        <v>6</v>
      </c>
      <c r="C32" s="25"/>
      <c r="D32" s="25"/>
      <c r="E32" s="25"/>
      <c r="F32" s="25"/>
      <c r="G32" s="25"/>
      <c r="H32" s="18">
        <f>H24+H30+H27</f>
        <v>2229.5</v>
      </c>
      <c r="I32" s="2"/>
    </row>
    <row r="33" spans="1:9" x14ac:dyDescent="0.2">
      <c r="A33" s="11"/>
      <c r="B33" s="22"/>
      <c r="C33" s="20"/>
      <c r="D33" s="20"/>
      <c r="E33" s="20"/>
      <c r="F33" s="20"/>
      <c r="G33" s="20"/>
      <c r="H33" s="18"/>
      <c r="I33" s="2"/>
    </row>
    <row r="34" spans="1:9" ht="15" customHeight="1" x14ac:dyDescent="0.2">
      <c r="A34" s="32" t="s">
        <v>16</v>
      </c>
      <c r="B34" s="33"/>
      <c r="C34" s="33"/>
      <c r="D34" s="33"/>
      <c r="E34" s="33"/>
      <c r="F34" s="33"/>
      <c r="G34" s="33"/>
      <c r="H34" s="33"/>
    </row>
    <row r="35" spans="1:9" s="5" customFormat="1" ht="12.75" customHeight="1" x14ac:dyDescent="0.2">
      <c r="A35" s="21">
        <v>41978</v>
      </c>
      <c r="B35" s="29" t="s">
        <v>0</v>
      </c>
      <c r="C35" s="30"/>
      <c r="D35" s="31" t="s">
        <v>1</v>
      </c>
      <c r="E35" s="24"/>
      <c r="F35" s="7" t="s">
        <v>2</v>
      </c>
      <c r="G35" s="7" t="s">
        <v>3</v>
      </c>
      <c r="H35" s="7" t="s">
        <v>4</v>
      </c>
      <c r="I35" s="4"/>
    </row>
    <row r="36" spans="1:9" ht="15.75" customHeight="1" x14ac:dyDescent="0.2">
      <c r="A36" s="17"/>
      <c r="B36" s="34" t="s">
        <v>11</v>
      </c>
      <c r="C36" s="34"/>
      <c r="D36" s="23" t="s">
        <v>24</v>
      </c>
      <c r="E36" s="24"/>
      <c r="F36" s="14">
        <v>343</v>
      </c>
      <c r="G36" s="15">
        <v>1.5</v>
      </c>
      <c r="H36" s="16">
        <f>F36*G36</f>
        <v>514.5</v>
      </c>
      <c r="I36" s="2"/>
    </row>
    <row r="37" spans="1:9" ht="15.75" customHeight="1" x14ac:dyDescent="0.2">
      <c r="A37" s="11"/>
      <c r="B37" s="13"/>
      <c r="C37" s="13"/>
      <c r="D37" s="23"/>
      <c r="E37" s="24"/>
      <c r="F37" s="14"/>
      <c r="G37" s="15"/>
      <c r="H37" s="16"/>
      <c r="I37" s="2"/>
    </row>
    <row r="38" spans="1:9" ht="15.75" customHeight="1" x14ac:dyDescent="0.2">
      <c r="A38" s="17"/>
      <c r="B38" s="34" t="s">
        <v>12</v>
      </c>
      <c r="C38" s="34"/>
      <c r="D38" s="23" t="s">
        <v>24</v>
      </c>
      <c r="E38" s="24"/>
      <c r="F38" s="14">
        <v>1133.6600000000001</v>
      </c>
      <c r="G38" s="15">
        <v>1</v>
      </c>
      <c r="H38" s="16">
        <f>F38*G38</f>
        <v>1133.6600000000001</v>
      </c>
      <c r="I38" s="2"/>
    </row>
    <row r="39" spans="1:9" ht="15.75" customHeight="1" x14ac:dyDescent="0.2">
      <c r="A39" s="11"/>
      <c r="B39" s="13"/>
      <c r="C39" s="13"/>
      <c r="D39" s="23"/>
      <c r="E39" s="24"/>
      <c r="F39" s="14"/>
      <c r="G39" s="15"/>
      <c r="H39" s="16"/>
      <c r="I39" s="2"/>
    </row>
    <row r="40" spans="1:9" s="5" customFormat="1" ht="12.75" customHeight="1" x14ac:dyDescent="0.2">
      <c r="A40" s="21">
        <v>41985</v>
      </c>
      <c r="B40" s="29" t="s">
        <v>0</v>
      </c>
      <c r="C40" s="30"/>
      <c r="D40" s="31" t="s">
        <v>1</v>
      </c>
      <c r="E40" s="24"/>
      <c r="F40" s="7" t="s">
        <v>2</v>
      </c>
      <c r="G40" s="7" t="s">
        <v>3</v>
      </c>
      <c r="H40" s="7" t="s">
        <v>4</v>
      </c>
      <c r="I40" s="4"/>
    </row>
    <row r="41" spans="1:9" ht="15.75" customHeight="1" x14ac:dyDescent="0.2">
      <c r="A41" s="17"/>
      <c r="B41" s="34" t="s">
        <v>11</v>
      </c>
      <c r="C41" s="34"/>
      <c r="D41" s="23" t="s">
        <v>20</v>
      </c>
      <c r="E41" s="24"/>
      <c r="F41" s="14">
        <v>343</v>
      </c>
      <c r="G41" s="15">
        <v>1.5</v>
      </c>
      <c r="H41" s="16">
        <f>F41*G41</f>
        <v>514.5</v>
      </c>
      <c r="I41" s="2"/>
    </row>
    <row r="42" spans="1:9" ht="15.75" customHeight="1" x14ac:dyDescent="0.2">
      <c r="A42" s="11"/>
      <c r="B42" s="13"/>
      <c r="C42" s="13"/>
      <c r="D42" s="23"/>
      <c r="E42" s="24"/>
      <c r="F42" s="14"/>
      <c r="G42" s="15"/>
      <c r="H42" s="16"/>
      <c r="I42" s="2"/>
    </row>
    <row r="43" spans="1:9" ht="15.75" customHeight="1" x14ac:dyDescent="0.2">
      <c r="A43" s="17"/>
      <c r="B43" s="34" t="s">
        <v>12</v>
      </c>
      <c r="C43" s="34"/>
      <c r="D43" s="23" t="s">
        <v>20</v>
      </c>
      <c r="E43" s="24"/>
      <c r="F43" s="14">
        <v>1133.6600000000001</v>
      </c>
      <c r="G43" s="15">
        <v>1</v>
      </c>
      <c r="H43" s="16">
        <f>F43*G43</f>
        <v>1133.6600000000001</v>
      </c>
      <c r="I43" s="2"/>
    </row>
    <row r="44" spans="1:9" ht="15.75" customHeight="1" x14ac:dyDescent="0.2">
      <c r="A44" s="11"/>
      <c r="B44" s="13"/>
      <c r="C44" s="13"/>
      <c r="D44" s="23"/>
      <c r="E44" s="24"/>
      <c r="F44" s="14"/>
      <c r="G44" s="15"/>
      <c r="H44" s="16"/>
      <c r="I44" s="2"/>
    </row>
    <row r="45" spans="1:9" x14ac:dyDescent="0.2">
      <c r="A45" s="11"/>
      <c r="B45" s="25" t="s">
        <v>6</v>
      </c>
      <c r="C45" s="26"/>
      <c r="D45" s="26"/>
      <c r="E45" s="26"/>
      <c r="F45" s="26"/>
      <c r="G45" s="26"/>
      <c r="H45" s="18">
        <f>H36+H38+H41+H43</f>
        <v>3296.3199999999997</v>
      </c>
      <c r="I45" s="2"/>
    </row>
    <row r="46" spans="1:9" x14ac:dyDescent="0.2">
      <c r="A46" s="11"/>
      <c r="B46" s="22"/>
      <c r="C46" s="20"/>
      <c r="D46" s="20"/>
      <c r="E46" s="20"/>
      <c r="F46" s="20"/>
      <c r="G46" s="20"/>
      <c r="H46" s="18"/>
      <c r="I46" s="2"/>
    </row>
    <row r="47" spans="1:9" ht="15" customHeight="1" x14ac:dyDescent="0.2">
      <c r="A47" s="32" t="s">
        <v>18</v>
      </c>
      <c r="B47" s="33"/>
      <c r="C47" s="33"/>
      <c r="D47" s="33"/>
      <c r="E47" s="33"/>
      <c r="F47" s="33"/>
      <c r="G47" s="33"/>
      <c r="H47" s="33"/>
    </row>
    <row r="48" spans="1:9" s="5" customFormat="1" ht="12.75" customHeight="1" x14ac:dyDescent="0.2">
      <c r="A48" s="21">
        <v>41977</v>
      </c>
      <c r="B48" s="29" t="s">
        <v>0</v>
      </c>
      <c r="C48" s="30"/>
      <c r="D48" s="31" t="s">
        <v>1</v>
      </c>
      <c r="E48" s="24"/>
      <c r="F48" s="7" t="s">
        <v>2</v>
      </c>
      <c r="G48" s="7" t="s">
        <v>3</v>
      </c>
      <c r="H48" s="7" t="s">
        <v>4</v>
      </c>
      <c r="I48" s="4"/>
    </row>
    <row r="49" spans="1:9" ht="15.75" customHeight="1" x14ac:dyDescent="0.2">
      <c r="A49" s="17"/>
      <c r="B49" s="34" t="s">
        <v>12</v>
      </c>
      <c r="C49" s="34"/>
      <c r="D49" s="23" t="s">
        <v>21</v>
      </c>
      <c r="E49" s="24"/>
      <c r="F49" s="14">
        <v>171.5</v>
      </c>
      <c r="G49" s="15">
        <v>1</v>
      </c>
      <c r="H49" s="16">
        <f>F49*G49</f>
        <v>171.5</v>
      </c>
      <c r="I49" s="2"/>
    </row>
    <row r="50" spans="1:9" ht="15.75" customHeight="1" x14ac:dyDescent="0.2">
      <c r="A50" s="11"/>
      <c r="B50" s="13"/>
      <c r="C50" s="13"/>
      <c r="D50" s="23"/>
      <c r="E50" s="24"/>
      <c r="F50" s="14"/>
      <c r="G50" s="15"/>
      <c r="H50" s="16"/>
      <c r="I50" s="2"/>
    </row>
    <row r="51" spans="1:9" s="5" customFormat="1" ht="12.75" customHeight="1" x14ac:dyDescent="0.2">
      <c r="A51" s="21">
        <v>41978</v>
      </c>
      <c r="B51" s="29" t="s">
        <v>0</v>
      </c>
      <c r="C51" s="30"/>
      <c r="D51" s="31" t="s">
        <v>1</v>
      </c>
      <c r="E51" s="24"/>
      <c r="F51" s="7" t="s">
        <v>2</v>
      </c>
      <c r="G51" s="7" t="s">
        <v>3</v>
      </c>
      <c r="H51" s="7" t="s">
        <v>4</v>
      </c>
      <c r="I51" s="4"/>
    </row>
    <row r="52" spans="1:9" ht="15.75" customHeight="1" x14ac:dyDescent="0.2">
      <c r="A52" s="17"/>
      <c r="B52" s="34" t="s">
        <v>12</v>
      </c>
      <c r="C52" s="34"/>
      <c r="D52" s="23" t="s">
        <v>24</v>
      </c>
      <c r="E52" s="24"/>
      <c r="F52" s="14">
        <v>171.5</v>
      </c>
      <c r="G52" s="15">
        <v>1</v>
      </c>
      <c r="H52" s="16">
        <f>F52*G52</f>
        <v>171.5</v>
      </c>
      <c r="I52" s="2"/>
    </row>
    <row r="53" spans="1:9" ht="15.75" customHeight="1" x14ac:dyDescent="0.2">
      <c r="A53" s="11"/>
      <c r="B53" s="13"/>
      <c r="C53" s="13"/>
      <c r="D53" s="23"/>
      <c r="E53" s="24"/>
      <c r="F53" s="14"/>
      <c r="G53" s="15"/>
      <c r="H53" s="16"/>
      <c r="I53" s="2"/>
    </row>
    <row r="54" spans="1:9" s="5" customFormat="1" ht="12.75" customHeight="1" x14ac:dyDescent="0.2">
      <c r="A54" s="21">
        <v>41985</v>
      </c>
      <c r="B54" s="29" t="s">
        <v>0</v>
      </c>
      <c r="C54" s="30"/>
      <c r="D54" s="31" t="s">
        <v>1</v>
      </c>
      <c r="E54" s="24"/>
      <c r="F54" s="7" t="s">
        <v>2</v>
      </c>
      <c r="G54" s="7" t="s">
        <v>3</v>
      </c>
      <c r="H54" s="7" t="s">
        <v>4</v>
      </c>
      <c r="I54" s="4"/>
    </row>
    <row r="55" spans="1:9" ht="15.75" customHeight="1" x14ac:dyDescent="0.2">
      <c r="A55" s="17"/>
      <c r="B55" s="34" t="s">
        <v>12</v>
      </c>
      <c r="C55" s="34"/>
      <c r="D55" s="23" t="s">
        <v>20</v>
      </c>
      <c r="E55" s="24"/>
      <c r="F55" s="14">
        <v>171.5</v>
      </c>
      <c r="G55" s="15">
        <v>1</v>
      </c>
      <c r="H55" s="16">
        <f>F55*G55</f>
        <v>171.5</v>
      </c>
      <c r="I55" s="2"/>
    </row>
    <row r="56" spans="1:9" ht="15.75" customHeight="1" x14ac:dyDescent="0.2">
      <c r="A56" s="11"/>
      <c r="B56" s="13"/>
      <c r="C56" s="13"/>
      <c r="D56" s="23"/>
      <c r="E56" s="24"/>
      <c r="F56" s="14"/>
      <c r="G56" s="15"/>
      <c r="H56" s="16"/>
      <c r="I56" s="2"/>
    </row>
    <row r="57" spans="1:9" x14ac:dyDescent="0.2">
      <c r="A57" s="11"/>
      <c r="B57" s="25" t="s">
        <v>6</v>
      </c>
      <c r="C57" s="26"/>
      <c r="D57" s="26"/>
      <c r="E57" s="26"/>
      <c r="F57" s="26"/>
      <c r="G57" s="26"/>
      <c r="H57" s="18">
        <f>H49+H52+H55</f>
        <v>514.5</v>
      </c>
      <c r="I57" s="2"/>
    </row>
    <row r="58" spans="1:9" x14ac:dyDescent="0.2">
      <c r="A58" s="11"/>
      <c r="B58" s="22"/>
      <c r="C58" s="20"/>
      <c r="D58" s="20"/>
      <c r="E58" s="20"/>
      <c r="F58" s="20"/>
      <c r="G58" s="20"/>
      <c r="H58" s="18"/>
      <c r="I58" s="2"/>
    </row>
    <row r="59" spans="1:9" ht="17.100000000000001" customHeight="1" x14ac:dyDescent="0.2">
      <c r="A59" s="32" t="s">
        <v>13</v>
      </c>
      <c r="B59" s="33"/>
      <c r="C59" s="33"/>
      <c r="D59" s="33"/>
      <c r="E59" s="33"/>
      <c r="F59" s="33"/>
      <c r="G59" s="33"/>
      <c r="H59" s="33"/>
    </row>
    <row r="60" spans="1:9" s="5" customFormat="1" ht="12.75" customHeight="1" x14ac:dyDescent="0.2">
      <c r="A60" s="21">
        <v>41977</v>
      </c>
      <c r="B60" s="29" t="s">
        <v>0</v>
      </c>
      <c r="C60" s="30"/>
      <c r="D60" s="31" t="s">
        <v>1</v>
      </c>
      <c r="E60" s="24"/>
      <c r="F60" s="7" t="s">
        <v>2</v>
      </c>
      <c r="G60" s="7" t="s">
        <v>3</v>
      </c>
      <c r="H60" s="7" t="s">
        <v>4</v>
      </c>
      <c r="I60" s="4"/>
    </row>
    <row r="61" spans="1:9" ht="15.75" customHeight="1" x14ac:dyDescent="0.2">
      <c r="A61" s="17"/>
      <c r="B61" s="34" t="s">
        <v>12</v>
      </c>
      <c r="C61" s="34"/>
      <c r="D61" s="23" t="s">
        <v>21</v>
      </c>
      <c r="E61" s="24"/>
      <c r="F61" s="14">
        <v>171.5</v>
      </c>
      <c r="G61" s="15">
        <v>1</v>
      </c>
      <c r="H61" s="16">
        <f>F61*G61</f>
        <v>171.5</v>
      </c>
      <c r="I61" s="2"/>
    </row>
    <row r="62" spans="1:9" ht="15.75" customHeight="1" x14ac:dyDescent="0.2">
      <c r="A62" s="11"/>
      <c r="B62" s="13"/>
      <c r="C62" s="13"/>
      <c r="D62" s="23"/>
      <c r="E62" s="24"/>
      <c r="F62" s="14"/>
      <c r="G62" s="15"/>
      <c r="H62" s="16"/>
      <c r="I62" s="2"/>
    </row>
    <row r="63" spans="1:9" s="5" customFormat="1" ht="12.75" customHeight="1" x14ac:dyDescent="0.2">
      <c r="A63" s="21">
        <v>41978</v>
      </c>
      <c r="B63" s="29" t="s">
        <v>0</v>
      </c>
      <c r="C63" s="30"/>
      <c r="D63" s="31" t="s">
        <v>1</v>
      </c>
      <c r="E63" s="24"/>
      <c r="F63" s="7" t="s">
        <v>2</v>
      </c>
      <c r="G63" s="7" t="s">
        <v>3</v>
      </c>
      <c r="H63" s="7" t="s">
        <v>4</v>
      </c>
      <c r="I63" s="4"/>
    </row>
    <row r="64" spans="1:9" ht="15.75" customHeight="1" x14ac:dyDescent="0.2">
      <c r="A64" s="17"/>
      <c r="B64" s="34" t="s">
        <v>12</v>
      </c>
      <c r="C64" s="34"/>
      <c r="D64" s="23" t="s">
        <v>19</v>
      </c>
      <c r="E64" s="24"/>
      <c r="F64" s="14">
        <v>171.5</v>
      </c>
      <c r="G64" s="15">
        <v>1</v>
      </c>
      <c r="H64" s="16">
        <f>F64*G64</f>
        <v>171.5</v>
      </c>
      <c r="I64" s="2"/>
    </row>
    <row r="65" spans="1:9" ht="15.75" customHeight="1" x14ac:dyDescent="0.2">
      <c r="A65" s="11"/>
      <c r="B65" s="13"/>
      <c r="C65" s="13"/>
      <c r="D65" s="23"/>
      <c r="E65" s="24"/>
      <c r="F65" s="14"/>
      <c r="G65" s="15"/>
      <c r="H65" s="16"/>
      <c r="I65" s="2"/>
    </row>
    <row r="66" spans="1:9" s="5" customFormat="1" ht="12.75" customHeight="1" x14ac:dyDescent="0.2">
      <c r="A66" s="21">
        <v>41985</v>
      </c>
      <c r="B66" s="29" t="s">
        <v>0</v>
      </c>
      <c r="C66" s="30"/>
      <c r="D66" s="31" t="s">
        <v>1</v>
      </c>
      <c r="E66" s="24"/>
      <c r="F66" s="7" t="s">
        <v>2</v>
      </c>
      <c r="G66" s="7" t="s">
        <v>3</v>
      </c>
      <c r="H66" s="7" t="s">
        <v>4</v>
      </c>
      <c r="I66" s="4"/>
    </row>
    <row r="67" spans="1:9" ht="15.75" customHeight="1" x14ac:dyDescent="0.2">
      <c r="A67" s="17"/>
      <c r="B67" s="34" t="s">
        <v>12</v>
      </c>
      <c r="C67" s="34"/>
      <c r="D67" s="23" t="s">
        <v>20</v>
      </c>
      <c r="E67" s="24"/>
      <c r="F67" s="14">
        <v>171.5</v>
      </c>
      <c r="G67" s="15">
        <v>1</v>
      </c>
      <c r="H67" s="16">
        <f>F67*G67</f>
        <v>171.5</v>
      </c>
      <c r="I67" s="2"/>
    </row>
    <row r="68" spans="1:9" ht="15.75" customHeight="1" x14ac:dyDescent="0.2">
      <c r="A68" s="11"/>
      <c r="B68" s="13"/>
      <c r="C68" s="13"/>
      <c r="D68" s="23"/>
      <c r="E68" s="24"/>
      <c r="F68" s="14"/>
      <c r="G68" s="15"/>
      <c r="H68" s="16"/>
      <c r="I68" s="2"/>
    </row>
    <row r="69" spans="1:9" x14ac:dyDescent="0.2">
      <c r="A69" s="11"/>
      <c r="B69" s="25" t="s">
        <v>6</v>
      </c>
      <c r="C69" s="26"/>
      <c r="D69" s="26"/>
      <c r="E69" s="26"/>
      <c r="F69" s="26"/>
      <c r="G69" s="26"/>
      <c r="H69" s="18">
        <f>H61+H64+H67</f>
        <v>514.5</v>
      </c>
      <c r="I69" s="2"/>
    </row>
    <row r="70" spans="1:9" x14ac:dyDescent="0.2">
      <c r="A70" s="11"/>
      <c r="B70" s="6"/>
      <c r="C70" s="19"/>
      <c r="D70" s="19"/>
      <c r="E70" s="19"/>
      <c r="F70" s="20"/>
      <c r="G70" s="20"/>
      <c r="H70" s="8"/>
      <c r="I70" s="2"/>
    </row>
    <row r="71" spans="1:9" ht="17.100000000000001" customHeight="1" x14ac:dyDescent="0.2">
      <c r="A71" s="32" t="s">
        <v>15</v>
      </c>
      <c r="B71" s="33"/>
      <c r="C71" s="33"/>
      <c r="D71" s="33"/>
      <c r="E71" s="33"/>
      <c r="F71" s="33"/>
      <c r="G71" s="33"/>
      <c r="H71" s="33"/>
    </row>
    <row r="72" spans="1:9" s="5" customFormat="1" ht="12.75" customHeight="1" x14ac:dyDescent="0.2">
      <c r="A72" s="21">
        <v>41894</v>
      </c>
      <c r="B72" s="29" t="s">
        <v>0</v>
      </c>
      <c r="C72" s="30"/>
      <c r="D72" s="31" t="s">
        <v>1</v>
      </c>
      <c r="E72" s="24"/>
      <c r="F72" s="7" t="s">
        <v>2</v>
      </c>
      <c r="G72" s="7" t="s">
        <v>3</v>
      </c>
      <c r="H72" s="7" t="s">
        <v>4</v>
      </c>
      <c r="I72" s="4"/>
    </row>
    <row r="73" spans="1:9" ht="15.75" customHeight="1" x14ac:dyDescent="0.2">
      <c r="A73" s="17"/>
      <c r="B73" s="34" t="s">
        <v>11</v>
      </c>
      <c r="C73" s="34"/>
      <c r="D73" s="23" t="s">
        <v>24</v>
      </c>
      <c r="E73" s="24"/>
      <c r="F73" s="35">
        <v>343</v>
      </c>
      <c r="G73" s="36">
        <v>1.5</v>
      </c>
      <c r="H73" s="37">
        <f>F73*G73</f>
        <v>514.5</v>
      </c>
      <c r="I73" s="2"/>
    </row>
    <row r="74" spans="1:9" ht="15.75" customHeight="1" x14ac:dyDescent="0.2">
      <c r="A74" s="17"/>
      <c r="B74" s="34"/>
      <c r="C74" s="34"/>
      <c r="D74" s="23" t="s">
        <v>19</v>
      </c>
      <c r="E74" s="24"/>
      <c r="F74" s="35"/>
      <c r="G74" s="36"/>
      <c r="H74" s="37"/>
      <c r="I74" s="2"/>
    </row>
    <row r="75" spans="1:9" ht="15.75" customHeight="1" x14ac:dyDescent="0.2">
      <c r="A75" s="11"/>
      <c r="B75" s="13"/>
      <c r="C75" s="13"/>
      <c r="D75" s="23"/>
      <c r="E75" s="24"/>
      <c r="F75" s="14"/>
      <c r="G75" s="15"/>
      <c r="H75" s="16"/>
      <c r="I75" s="2"/>
    </row>
    <row r="76" spans="1:9" ht="15.75" customHeight="1" x14ac:dyDescent="0.2">
      <c r="A76" s="17"/>
      <c r="B76" s="34" t="s">
        <v>12</v>
      </c>
      <c r="C76" s="34"/>
      <c r="D76" s="23" t="s">
        <v>24</v>
      </c>
      <c r="E76" s="24"/>
      <c r="F76" s="35">
        <v>566.83000000000004</v>
      </c>
      <c r="G76" s="36">
        <v>1</v>
      </c>
      <c r="H76" s="37">
        <f>F76*G76</f>
        <v>566.83000000000004</v>
      </c>
      <c r="I76" s="2"/>
    </row>
    <row r="77" spans="1:9" ht="15.75" customHeight="1" x14ac:dyDescent="0.2">
      <c r="A77" s="17"/>
      <c r="B77" s="34"/>
      <c r="C77" s="34"/>
      <c r="D77" s="23" t="s">
        <v>19</v>
      </c>
      <c r="E77" s="24"/>
      <c r="F77" s="35"/>
      <c r="G77" s="36"/>
      <c r="H77" s="37"/>
      <c r="I77" s="2"/>
    </row>
    <row r="78" spans="1:9" ht="15.75" customHeight="1" x14ac:dyDescent="0.2">
      <c r="A78" s="11"/>
      <c r="B78" s="13"/>
      <c r="C78" s="13"/>
      <c r="D78" s="23"/>
      <c r="E78" s="24"/>
      <c r="F78" s="14"/>
      <c r="G78" s="15"/>
      <c r="H78" s="16"/>
      <c r="I78" s="2"/>
    </row>
    <row r="79" spans="1:9" s="5" customFormat="1" ht="12.75" customHeight="1" x14ac:dyDescent="0.2">
      <c r="A79" s="21">
        <v>41985</v>
      </c>
      <c r="B79" s="29" t="s">
        <v>0</v>
      </c>
      <c r="C79" s="30"/>
      <c r="D79" s="31" t="s">
        <v>1</v>
      </c>
      <c r="E79" s="24"/>
      <c r="F79" s="7" t="s">
        <v>2</v>
      </c>
      <c r="G79" s="7" t="s">
        <v>3</v>
      </c>
      <c r="H79" s="7" t="s">
        <v>4</v>
      </c>
      <c r="I79" s="4"/>
    </row>
    <row r="80" spans="1:9" ht="15.75" customHeight="1" x14ac:dyDescent="0.2">
      <c r="A80" s="17"/>
      <c r="B80" s="34" t="s">
        <v>11</v>
      </c>
      <c r="C80" s="34"/>
      <c r="D80" s="23" t="s">
        <v>20</v>
      </c>
      <c r="E80" s="24"/>
      <c r="F80" s="14">
        <v>343</v>
      </c>
      <c r="G80" s="15">
        <v>1.5</v>
      </c>
      <c r="H80" s="16">
        <f>F80*G80</f>
        <v>514.5</v>
      </c>
      <c r="I80" s="2"/>
    </row>
    <row r="81" spans="1:9" ht="15.75" customHeight="1" x14ac:dyDescent="0.2">
      <c r="A81" s="11"/>
      <c r="B81" s="13"/>
      <c r="C81" s="13"/>
      <c r="D81" s="23"/>
      <c r="E81" s="24"/>
      <c r="F81" s="14"/>
      <c r="G81" s="15"/>
      <c r="H81" s="16"/>
      <c r="I81" s="2"/>
    </row>
    <row r="82" spans="1:9" ht="15.75" customHeight="1" x14ac:dyDescent="0.2">
      <c r="A82" s="17"/>
      <c r="B82" s="34" t="s">
        <v>12</v>
      </c>
      <c r="C82" s="34"/>
      <c r="D82" s="23" t="s">
        <v>20</v>
      </c>
      <c r="E82" s="24"/>
      <c r="F82" s="14">
        <v>566.83000000000004</v>
      </c>
      <c r="G82" s="15">
        <v>1</v>
      </c>
      <c r="H82" s="16">
        <f>F82*G82</f>
        <v>566.83000000000004</v>
      </c>
      <c r="I82" s="2"/>
    </row>
    <row r="83" spans="1:9" ht="15.75" customHeight="1" x14ac:dyDescent="0.2">
      <c r="A83" s="11"/>
      <c r="B83" s="13"/>
      <c r="C83" s="13"/>
      <c r="D83" s="23"/>
      <c r="E83" s="24"/>
      <c r="F83" s="14"/>
      <c r="G83" s="15"/>
      <c r="H83" s="16"/>
      <c r="I83" s="2"/>
    </row>
    <row r="84" spans="1:9" x14ac:dyDescent="0.2">
      <c r="A84" s="11"/>
      <c r="B84" s="25" t="s">
        <v>6</v>
      </c>
      <c r="C84" s="26"/>
      <c r="D84" s="26"/>
      <c r="E84" s="26"/>
      <c r="F84" s="26"/>
      <c r="G84" s="26"/>
      <c r="H84" s="18">
        <f>H73+H76+H80+H82</f>
        <v>2162.66</v>
      </c>
      <c r="I84" s="2"/>
    </row>
    <row r="85" spans="1:9" x14ac:dyDescent="0.2">
      <c r="A85" s="11"/>
      <c r="B85" s="22"/>
      <c r="C85" s="20"/>
      <c r="D85" s="20"/>
      <c r="E85" s="20"/>
      <c r="F85" s="20"/>
      <c r="G85" s="20"/>
      <c r="H85" s="18"/>
      <c r="I85" s="2"/>
    </row>
    <row r="86" spans="1:9" ht="17.100000000000001" customHeight="1" x14ac:dyDescent="0.2">
      <c r="A86" s="32" t="s">
        <v>7</v>
      </c>
      <c r="B86" s="33"/>
      <c r="C86" s="33"/>
      <c r="D86" s="33"/>
      <c r="E86" s="33"/>
      <c r="F86" s="33"/>
      <c r="G86" s="33"/>
      <c r="H86" s="33"/>
    </row>
    <row r="87" spans="1:9" s="5" customFormat="1" ht="12.75" customHeight="1" x14ac:dyDescent="0.2">
      <c r="A87" s="21">
        <v>41977</v>
      </c>
      <c r="B87" s="29" t="s">
        <v>0</v>
      </c>
      <c r="C87" s="30"/>
      <c r="D87" s="31" t="s">
        <v>1</v>
      </c>
      <c r="E87" s="24"/>
      <c r="F87" s="7" t="s">
        <v>2</v>
      </c>
      <c r="G87" s="7" t="s">
        <v>3</v>
      </c>
      <c r="H87" s="7" t="s">
        <v>4</v>
      </c>
      <c r="I87" s="4"/>
    </row>
    <row r="88" spans="1:9" ht="15.75" customHeight="1" x14ac:dyDescent="0.2">
      <c r="A88" s="17"/>
      <c r="B88" s="34" t="s">
        <v>12</v>
      </c>
      <c r="C88" s="34"/>
      <c r="D88" s="23" t="s">
        <v>21</v>
      </c>
      <c r="E88" s="24"/>
      <c r="F88" s="14">
        <v>171.5</v>
      </c>
      <c r="G88" s="15">
        <v>1</v>
      </c>
      <c r="H88" s="16">
        <f>F88*G88</f>
        <v>171.5</v>
      </c>
      <c r="I88" s="2"/>
    </row>
    <row r="89" spans="1:9" ht="15.75" customHeight="1" x14ac:dyDescent="0.2">
      <c r="A89" s="11"/>
      <c r="B89" s="13"/>
      <c r="C89" s="13"/>
      <c r="D89" s="23"/>
      <c r="E89" s="24"/>
      <c r="F89" s="14"/>
      <c r="G89" s="15"/>
      <c r="H89" s="16"/>
      <c r="I89" s="2"/>
    </row>
    <row r="90" spans="1:9" s="5" customFormat="1" ht="12.75" customHeight="1" x14ac:dyDescent="0.2">
      <c r="A90" s="21">
        <v>41985</v>
      </c>
      <c r="B90" s="29" t="s">
        <v>0</v>
      </c>
      <c r="C90" s="30"/>
      <c r="D90" s="31" t="s">
        <v>1</v>
      </c>
      <c r="E90" s="24"/>
      <c r="F90" s="7" t="s">
        <v>2</v>
      </c>
      <c r="G90" s="7" t="s">
        <v>3</v>
      </c>
      <c r="H90" s="7" t="s">
        <v>4</v>
      </c>
      <c r="I90" s="4"/>
    </row>
    <row r="91" spans="1:9" ht="15.75" customHeight="1" x14ac:dyDescent="0.2">
      <c r="A91" s="17"/>
      <c r="B91" s="34" t="s">
        <v>12</v>
      </c>
      <c r="C91" s="34"/>
      <c r="D91" s="23" t="s">
        <v>20</v>
      </c>
      <c r="E91" s="24"/>
      <c r="F91" s="14">
        <v>171.5</v>
      </c>
      <c r="G91" s="15">
        <v>1</v>
      </c>
      <c r="H91" s="16">
        <f>F91*G91</f>
        <v>171.5</v>
      </c>
      <c r="I91" s="2"/>
    </row>
    <row r="92" spans="1:9" ht="15.75" customHeight="1" x14ac:dyDescent="0.2">
      <c r="A92" s="11"/>
      <c r="B92" s="13"/>
      <c r="C92" s="13"/>
      <c r="D92" s="23"/>
      <c r="E92" s="24"/>
      <c r="F92" s="14"/>
      <c r="G92" s="15"/>
      <c r="H92" s="16"/>
      <c r="I92" s="2"/>
    </row>
    <row r="93" spans="1:9" x14ac:dyDescent="0.2">
      <c r="A93" s="11"/>
      <c r="B93" s="25" t="s">
        <v>6</v>
      </c>
      <c r="C93" s="26"/>
      <c r="D93" s="26"/>
      <c r="E93" s="26"/>
      <c r="F93" s="26"/>
      <c r="G93" s="26"/>
      <c r="H93" s="18">
        <f>H88+H91</f>
        <v>343</v>
      </c>
      <c r="I93" s="2"/>
    </row>
    <row r="94" spans="1:9" x14ac:dyDescent="0.2">
      <c r="A94" s="11"/>
      <c r="B94" s="6"/>
      <c r="C94" s="19"/>
      <c r="D94" s="19"/>
      <c r="E94" s="19"/>
      <c r="F94" s="20"/>
      <c r="G94" s="20"/>
      <c r="H94" s="8"/>
      <c r="I94" s="2"/>
    </row>
    <row r="95" spans="1:9" ht="17.100000000000001" customHeight="1" x14ac:dyDescent="0.2">
      <c r="A95" s="32" t="s">
        <v>10</v>
      </c>
      <c r="B95" s="33"/>
      <c r="C95" s="33"/>
      <c r="D95" s="33"/>
      <c r="E95" s="33"/>
      <c r="F95" s="33"/>
      <c r="G95" s="33"/>
      <c r="H95" s="33"/>
    </row>
    <row r="96" spans="1:9" s="5" customFormat="1" ht="12.75" customHeight="1" x14ac:dyDescent="0.2">
      <c r="A96" s="21">
        <v>41977</v>
      </c>
      <c r="B96" s="29" t="s">
        <v>0</v>
      </c>
      <c r="C96" s="30"/>
      <c r="D96" s="31" t="s">
        <v>1</v>
      </c>
      <c r="E96" s="24"/>
      <c r="F96" s="7" t="s">
        <v>2</v>
      </c>
      <c r="G96" s="7" t="s">
        <v>3</v>
      </c>
      <c r="H96" s="7" t="s">
        <v>4</v>
      </c>
      <c r="I96" s="4"/>
    </row>
    <row r="97" spans="1:9" ht="15.75" customHeight="1" x14ac:dyDescent="0.2">
      <c r="A97" s="17"/>
      <c r="B97" s="34" t="s">
        <v>12</v>
      </c>
      <c r="C97" s="34"/>
      <c r="D97" s="23" t="s">
        <v>21</v>
      </c>
      <c r="E97" s="24"/>
      <c r="F97" s="14">
        <v>171.5</v>
      </c>
      <c r="G97" s="15">
        <v>1</v>
      </c>
      <c r="H97" s="16">
        <f>F97*G97</f>
        <v>171.5</v>
      </c>
      <c r="I97" s="2"/>
    </row>
    <row r="98" spans="1:9" ht="15.75" customHeight="1" x14ac:dyDescent="0.2">
      <c r="A98" s="11"/>
      <c r="B98" s="13"/>
      <c r="C98" s="13"/>
      <c r="D98" s="23"/>
      <c r="E98" s="24"/>
      <c r="F98" s="14"/>
      <c r="G98" s="15"/>
      <c r="H98" s="16"/>
      <c r="I98" s="2"/>
    </row>
    <row r="99" spans="1:9" s="5" customFormat="1" ht="12.75" customHeight="1" x14ac:dyDescent="0.2">
      <c r="A99" s="21">
        <v>41978</v>
      </c>
      <c r="B99" s="29" t="s">
        <v>0</v>
      </c>
      <c r="C99" s="30"/>
      <c r="D99" s="31" t="s">
        <v>1</v>
      </c>
      <c r="E99" s="24"/>
      <c r="F99" s="7" t="s">
        <v>2</v>
      </c>
      <c r="G99" s="7" t="s">
        <v>3</v>
      </c>
      <c r="H99" s="7" t="s">
        <v>4</v>
      </c>
      <c r="I99" s="4"/>
    </row>
    <row r="100" spans="1:9" ht="15.75" customHeight="1" x14ac:dyDescent="0.2">
      <c r="A100" s="17"/>
      <c r="B100" s="34" t="s">
        <v>12</v>
      </c>
      <c r="C100" s="34"/>
      <c r="D100" s="23" t="s">
        <v>19</v>
      </c>
      <c r="E100" s="24"/>
      <c r="F100" s="14">
        <v>171.5</v>
      </c>
      <c r="G100" s="15">
        <v>1</v>
      </c>
      <c r="H100" s="16">
        <f>F100*G100</f>
        <v>171.5</v>
      </c>
      <c r="I100" s="2"/>
    </row>
    <row r="101" spans="1:9" ht="15.75" customHeight="1" x14ac:dyDescent="0.2">
      <c r="A101" s="11"/>
      <c r="B101" s="13"/>
      <c r="C101" s="13"/>
      <c r="D101" s="23"/>
      <c r="E101" s="24"/>
      <c r="F101" s="14"/>
      <c r="G101" s="15"/>
      <c r="H101" s="16"/>
      <c r="I101" s="2"/>
    </row>
    <row r="102" spans="1:9" x14ac:dyDescent="0.2">
      <c r="A102" s="11"/>
      <c r="B102" s="25" t="s">
        <v>6</v>
      </c>
      <c r="C102" s="26"/>
      <c r="D102" s="26"/>
      <c r="E102" s="26"/>
      <c r="F102" s="26"/>
      <c r="G102" s="26"/>
      <c r="H102" s="18">
        <f>H97+H100</f>
        <v>343</v>
      </c>
      <c r="I102" s="2"/>
    </row>
    <row r="103" spans="1:9" x14ac:dyDescent="0.2">
      <c r="A103" s="11"/>
      <c r="B103" s="6"/>
      <c r="C103" s="19"/>
      <c r="D103" s="19"/>
      <c r="E103" s="19"/>
      <c r="F103" s="20"/>
      <c r="G103" s="20"/>
      <c r="H103" s="8"/>
      <c r="I103" s="2"/>
    </row>
    <row r="104" spans="1:9" ht="15" x14ac:dyDescent="0.2">
      <c r="B104" s="27" t="s">
        <v>5</v>
      </c>
      <c r="C104" s="28"/>
      <c r="D104" s="28"/>
      <c r="E104" s="28"/>
      <c r="F104" s="28"/>
      <c r="G104" s="28"/>
      <c r="H104" s="9">
        <f>H8+H20+H32+H45+H57+H69+H84+H93+H102</f>
        <v>10260.98</v>
      </c>
    </row>
    <row r="127" ht="15.75" customHeight="1" x14ac:dyDescent="0.2"/>
    <row r="128" ht="15.75" customHeight="1" x14ac:dyDescent="0.2"/>
    <row r="130" ht="15.75" customHeight="1" x14ac:dyDescent="0.2"/>
    <row r="131" ht="15.75" customHeight="1" x14ac:dyDescent="0.2"/>
    <row r="133" ht="15.75" customHeight="1" x14ac:dyDescent="0.2"/>
    <row r="134" ht="15.75" customHeight="1" x14ac:dyDescent="0.2"/>
    <row r="137" ht="17.100000000000001" customHeight="1" x14ac:dyDescent="0.2"/>
    <row r="139" ht="15.75" customHeight="1" x14ac:dyDescent="0.2"/>
    <row r="140" ht="15.75" customHeight="1" x14ac:dyDescent="0.2"/>
    <row r="143" ht="17.100000000000001" customHeight="1" x14ac:dyDescent="0.2"/>
    <row r="145" ht="15.75" customHeight="1" x14ac:dyDescent="0.2"/>
    <row r="146" ht="15.75" customHeight="1" x14ac:dyDescent="0.2"/>
    <row r="149" ht="16.5" customHeight="1" x14ac:dyDescent="0.2"/>
    <row r="151" ht="15.75" customHeight="1" x14ac:dyDescent="0.2"/>
    <row r="152" ht="15.75" customHeight="1" x14ac:dyDescent="0.2"/>
    <row r="154" ht="15.75" customHeight="1" x14ac:dyDescent="0.2"/>
    <row r="155" ht="15.75" customHeight="1" x14ac:dyDescent="0.2"/>
    <row r="157" ht="15.75" customHeight="1" x14ac:dyDescent="0.2"/>
    <row r="158" ht="15.75" customHeight="1" x14ac:dyDescent="0.2"/>
    <row r="160" ht="15.75" customHeight="1" x14ac:dyDescent="0.2"/>
    <row r="161" ht="15.75" customHeight="1" x14ac:dyDescent="0.2"/>
    <row r="164" ht="17.100000000000001" customHeight="1" x14ac:dyDescent="0.2"/>
    <row r="166" ht="15.75" customHeight="1" x14ac:dyDescent="0.2"/>
    <row r="167" ht="15.75" customHeight="1" x14ac:dyDescent="0.2"/>
    <row r="170" ht="17.100000000000001" customHeight="1" x14ac:dyDescent="0.2"/>
    <row r="172" ht="15.75" customHeight="1" x14ac:dyDescent="0.2"/>
    <row r="173" ht="15.75" customHeight="1" x14ac:dyDescent="0.2"/>
    <row r="176" ht="15" customHeight="1" x14ac:dyDescent="0.2"/>
  </sheetData>
  <mergeCells count="149">
    <mergeCell ref="A10:H10"/>
    <mergeCell ref="B11:C11"/>
    <mergeCell ref="D11:E11"/>
    <mergeCell ref="B12:C12"/>
    <mergeCell ref="D12:E12"/>
    <mergeCell ref="D13:E13"/>
    <mergeCell ref="B38:C38"/>
    <mergeCell ref="D38:E38"/>
    <mergeCell ref="B29:C29"/>
    <mergeCell ref="G76:G77"/>
    <mergeCell ref="H76:H77"/>
    <mergeCell ref="D77:E77"/>
    <mergeCell ref="D29:E29"/>
    <mergeCell ref="B30:C30"/>
    <mergeCell ref="D30:E30"/>
    <mergeCell ref="D31:E31"/>
    <mergeCell ref="B17:C17"/>
    <mergeCell ref="D17:E17"/>
    <mergeCell ref="B18:C18"/>
    <mergeCell ref="D60:E60"/>
    <mergeCell ref="B61:C61"/>
    <mergeCell ref="D61:E61"/>
    <mergeCell ref="D62:E62"/>
    <mergeCell ref="D63:E63"/>
    <mergeCell ref="B23:C23"/>
    <mergeCell ref="D23:E23"/>
    <mergeCell ref="B24:C24"/>
    <mergeCell ref="D24:E24"/>
    <mergeCell ref="D18:E18"/>
    <mergeCell ref="D40:E40"/>
    <mergeCell ref="D44:E44"/>
    <mergeCell ref="D73:E73"/>
    <mergeCell ref="D75:E75"/>
    <mergeCell ref="B79:C79"/>
    <mergeCell ref="D79:E79"/>
    <mergeCell ref="B80:C80"/>
    <mergeCell ref="D80:E80"/>
    <mergeCell ref="D81:E81"/>
    <mergeCell ref="B76:C77"/>
    <mergeCell ref="D76:E76"/>
    <mergeCell ref="F76:F77"/>
    <mergeCell ref="D7:E7"/>
    <mergeCell ref="B8:G8"/>
    <mergeCell ref="D98:E98"/>
    <mergeCell ref="D99:E99"/>
    <mergeCell ref="D96:E96"/>
    <mergeCell ref="B97:C97"/>
    <mergeCell ref="D97:E97"/>
    <mergeCell ref="B67:C67"/>
    <mergeCell ref="D67:E67"/>
    <mergeCell ref="D68:E68"/>
    <mergeCell ref="B64:C64"/>
    <mergeCell ref="D64:E64"/>
    <mergeCell ref="D65:E65"/>
    <mergeCell ref="D66:E66"/>
    <mergeCell ref="D87:E87"/>
    <mergeCell ref="B91:C91"/>
    <mergeCell ref="D91:E91"/>
    <mergeCell ref="D19:E19"/>
    <mergeCell ref="D51:E51"/>
    <mergeCell ref="D25:E25"/>
    <mergeCell ref="D39:E39"/>
    <mergeCell ref="D42:E42"/>
    <mergeCell ref="B43:C43"/>
    <mergeCell ref="D43:E43"/>
    <mergeCell ref="A1:H1"/>
    <mergeCell ref="B2:C2"/>
    <mergeCell ref="D2:E2"/>
    <mergeCell ref="B3:C3"/>
    <mergeCell ref="D3:E3"/>
    <mergeCell ref="D4:E4"/>
    <mergeCell ref="B5:C5"/>
    <mergeCell ref="D5:E5"/>
    <mergeCell ref="B6:C6"/>
    <mergeCell ref="D6:E6"/>
    <mergeCell ref="D37:E37"/>
    <mergeCell ref="B40:C40"/>
    <mergeCell ref="B41:C41"/>
    <mergeCell ref="D41:E41"/>
    <mergeCell ref="B51:C51"/>
    <mergeCell ref="D50:E50"/>
    <mergeCell ref="D52:E52"/>
    <mergeCell ref="D53:E53"/>
    <mergeCell ref="D54:E54"/>
    <mergeCell ref="B45:G45"/>
    <mergeCell ref="A47:H47"/>
    <mergeCell ref="B48:C48"/>
    <mergeCell ref="B27:C27"/>
    <mergeCell ref="D27:E27"/>
    <mergeCell ref="D28:E28"/>
    <mergeCell ref="B32:G32"/>
    <mergeCell ref="A34:H34"/>
    <mergeCell ref="B35:C35"/>
    <mergeCell ref="D35:E35"/>
    <mergeCell ref="B36:C36"/>
    <mergeCell ref="D36:E36"/>
    <mergeCell ref="B14:C14"/>
    <mergeCell ref="D14:E14"/>
    <mergeCell ref="B15:C15"/>
    <mergeCell ref="D15:E15"/>
    <mergeCell ref="D16:E16"/>
    <mergeCell ref="B20:G20"/>
    <mergeCell ref="A22:H22"/>
    <mergeCell ref="B26:C26"/>
    <mergeCell ref="D26:E26"/>
    <mergeCell ref="D48:E48"/>
    <mergeCell ref="B49:C49"/>
    <mergeCell ref="D49:E49"/>
    <mergeCell ref="B52:C52"/>
    <mergeCell ref="B54:C54"/>
    <mergeCell ref="B55:C55"/>
    <mergeCell ref="D55:E55"/>
    <mergeCell ref="D56:E56"/>
    <mergeCell ref="B57:G57"/>
    <mergeCell ref="A59:H59"/>
    <mergeCell ref="B60:C60"/>
    <mergeCell ref="B63:C63"/>
    <mergeCell ref="B66:C66"/>
    <mergeCell ref="B69:G69"/>
    <mergeCell ref="A71:H71"/>
    <mergeCell ref="B72:C72"/>
    <mergeCell ref="D72:E72"/>
    <mergeCell ref="B73:C74"/>
    <mergeCell ref="F73:F74"/>
    <mergeCell ref="G73:G74"/>
    <mergeCell ref="H73:H74"/>
    <mergeCell ref="D74:E74"/>
    <mergeCell ref="D78:E78"/>
    <mergeCell ref="B82:C82"/>
    <mergeCell ref="D82:E82"/>
    <mergeCell ref="D83:E83"/>
    <mergeCell ref="B84:G84"/>
    <mergeCell ref="A86:H86"/>
    <mergeCell ref="B87:C87"/>
    <mergeCell ref="B88:C88"/>
    <mergeCell ref="D88:E88"/>
    <mergeCell ref="D101:E101"/>
    <mergeCell ref="B102:G102"/>
    <mergeCell ref="B104:G104"/>
    <mergeCell ref="D89:E89"/>
    <mergeCell ref="B90:C90"/>
    <mergeCell ref="D90:E90"/>
    <mergeCell ref="B93:G93"/>
    <mergeCell ref="A95:H95"/>
    <mergeCell ref="B96:C96"/>
    <mergeCell ref="B99:C99"/>
    <mergeCell ref="B100:C100"/>
    <mergeCell ref="D100:E100"/>
    <mergeCell ref="D92:E92"/>
  </mergeCells>
  <pageMargins left="0.39370078740157483" right="0.39370078740157483" top="0.94488188976377963" bottom="0.9055118110236221" header="0.39370078740157483" footer="0.39370078740157483"/>
  <pageSetup paperSize="9" scale="85" orientation="landscape" r:id="rId1"/>
  <headerFooter alignWithMargins="0">
    <oddHeader xml:space="preserve">&amp;C&amp;"Arial,Negrito"&amp;11Diárias e Deslocamentos&amp;"Arial,Normal" &amp;R&amp;"Arial,Negrito"Período de 01/12/2014 a 31/12/2014&amp;"Arial,Normal" </oddHeader>
    <oddFooter xml:space="preserve">&amp;R&amp;8Página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2016-11-10T16:52:44Z</dcterms:modified>
</cp:coreProperties>
</file>